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851" activeTab="1"/>
  </bookViews>
  <sheets>
    <sheet name="ご記入例" sheetId="1" r:id="rId1"/>
    <sheet name="医事" sheetId="2" r:id="rId2"/>
  </sheets>
  <definedNames>
    <definedName name="_xlnm.Print_Area" localSheetId="0">'ご記入例'!$A$1:$H$23</definedName>
    <definedName name="_xlnm.Print_Area" localSheetId="1">'医事'!$A$1:$L$80</definedName>
  </definedNames>
  <calcPr fullCalcOnLoad="1"/>
</workbook>
</file>

<file path=xl/sharedStrings.xml><?xml version="1.0" encoding="utf-8"?>
<sst xmlns="http://schemas.openxmlformats.org/spreadsheetml/2006/main" count="289" uniqueCount="66">
  <si>
    <t xml:space="preserve"> 費用項目・費用内訳</t>
  </si>
  <si>
    <t>人件費</t>
  </si>
  <si>
    <t>小計</t>
  </si>
  <si>
    <t>（福利厚生費、教育研修費、保健衛生費、交通費等を含む）</t>
  </si>
  <si>
    <t>　計（n×@）</t>
  </si>
  <si>
    <t xml:space="preserve"> 諸経費</t>
  </si>
  <si>
    <t>受託者が用いるPC等備品、被服費、通信費、官庁手数料等</t>
  </si>
  <si>
    <t xml:space="preserve"> その他</t>
  </si>
  <si>
    <t>合計</t>
  </si>
  <si>
    <t>※表中の色について</t>
  </si>
  <si>
    <t>・・・すでに自動計算の式が入っています。</t>
  </si>
  <si>
    <t>・・・今回ご記入をお願いするセルです。</t>
  </si>
  <si>
    <t>人工数（n）</t>
  </si>
  <si>
    <t>円</t>
  </si>
  <si>
    <t>人/日</t>
  </si>
  <si>
    <t>単価(@）</t>
  </si>
  <si>
    <t>金額（税抜）</t>
  </si>
  <si>
    <t>●●●</t>
  </si>
  <si>
    <t>▲▲▲</t>
  </si>
  <si>
    <t>■■■</t>
  </si>
  <si>
    <t>概算費用（金額：円　従業員数：人）</t>
  </si>
  <si>
    <t>金額</t>
  </si>
  <si>
    <t>消費税</t>
  </si>
  <si>
    <t>白</t>
  </si>
  <si>
    <t>オレンジセル</t>
  </si>
  <si>
    <t>合計（税込）</t>
  </si>
  <si>
    <t>（様式10）見積内訳書</t>
  </si>
  <si>
    <t>特記</t>
  </si>
  <si>
    <t>円</t>
  </si>
  <si>
    <t>36か月間の総合計金額（税抜)</t>
  </si>
  <si>
    <t xml:space="preserve"> 計上費用例</t>
  </si>
  <si>
    <t>総括責任者</t>
  </si>
  <si>
    <t>人/日</t>
  </si>
  <si>
    <t>（1） 医事会計業務</t>
  </si>
  <si>
    <t>外来・入院患者受付業務</t>
  </si>
  <si>
    <t>（平日時間内）</t>
  </si>
  <si>
    <t>会計受付業務</t>
  </si>
  <si>
    <t>外来･入院会計データ入力業務</t>
  </si>
  <si>
    <t>ＤＰＣ関連業務</t>
  </si>
  <si>
    <t>料金収納、未収金回収業務</t>
  </si>
  <si>
    <t>カルテ管理業務</t>
  </si>
  <si>
    <t>医事会計システム管理、医事統計、収入調定、診療報酬請求業務</t>
  </si>
  <si>
    <t>自賠責・労災・指定難病・感染症・更生医療・生活保護・公務災害・介護保険業務</t>
  </si>
  <si>
    <t>地域医療連携業務</t>
  </si>
  <si>
    <t>経営改善に資する提案業務</t>
  </si>
  <si>
    <t>（2） 宿日直業務</t>
  </si>
  <si>
    <t>宿日直業務</t>
  </si>
  <si>
    <t>料金収納業務</t>
  </si>
  <si>
    <t>（3） 外来クラーク業務</t>
  </si>
  <si>
    <t>環境整備業務</t>
  </si>
  <si>
    <t>受付、診察室、予約等業務</t>
  </si>
  <si>
    <t>その他</t>
  </si>
  <si>
    <t>令和3年4月から7月末(月額）</t>
  </si>
  <si>
    <t>令和3年8月～令和6年3月末(月額）</t>
  </si>
  <si>
    <t>月額合計（税抜）</t>
  </si>
  <si>
    <t>註</t>
  </si>
  <si>
    <t>（4か月間の合計）</t>
  </si>
  <si>
    <t>（32か月間の合計）</t>
  </si>
  <si>
    <t>（４）移転準備支援業務</t>
  </si>
  <si>
    <t>期間の総合計（税抜）</t>
  </si>
  <si>
    <t>ここに記載の金額を（様式９）に転記し、消費税額、税込額を記載すること。↓</t>
  </si>
  <si>
    <t>総合案内業務</t>
  </si>
  <si>
    <t>スキャンセンター業務</t>
  </si>
  <si>
    <t>救命救急センター受付業務</t>
  </si>
  <si>
    <t>資料３</t>
  </si>
  <si>
    <t>（福利厚生費、教育研修費、保健衛生費、交通費等を含む）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</si>
</sst>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&quot;か月間&quot;"/>
  </numFmts>
  <fonts count="5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12"/>
      <color indexed="8"/>
      <name val="Meiryo UI"/>
      <family val="3"/>
    </font>
    <font>
      <sz val="12"/>
      <name val="Meiryo UI"/>
      <family val="3"/>
    </font>
    <font>
      <sz val="7"/>
      <color indexed="8"/>
      <name val="Meiryo UI"/>
      <family val="3"/>
    </font>
    <font>
      <u val="single"/>
      <sz val="14"/>
      <color indexed="8"/>
      <name val="Meiryo UI"/>
      <family val="3"/>
    </font>
    <font>
      <sz val="16"/>
      <color indexed="8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8399972915649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0" tint="-0.24977999925613403"/>
        <bgColor indexed="64"/>
      </patternFill>
    </fill>
    <fill>
      <patternFill patternType="solid">
        <fgColor theme="0" tint="-0.2498099952936172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4" fillId="32" borderId="0" xfId="64" applyFont="1" applyFill="1">
      <alignment vertical="center"/>
      <protection/>
    </xf>
    <xf numFmtId="0" fontId="6" fillId="0" borderId="0" xfId="0" applyFont="1" applyAlignment="1">
      <alignment vertical="center"/>
    </xf>
    <xf numFmtId="0" fontId="5" fillId="32" borderId="0" xfId="64" applyFont="1" applyFill="1">
      <alignment vertical="center"/>
      <protection/>
    </xf>
    <xf numFmtId="0" fontId="5" fillId="32" borderId="0" xfId="64" applyFont="1" applyFill="1" applyAlignment="1">
      <alignment horizontal="left" vertical="center"/>
      <protection/>
    </xf>
    <xf numFmtId="0" fontId="5" fillId="0" borderId="0" xfId="64" applyFont="1" applyBorder="1">
      <alignment vertical="center"/>
      <protection/>
    </xf>
    <xf numFmtId="0" fontId="4" fillId="32" borderId="0" xfId="64" applyFont="1" applyFill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12" xfId="62" applyFont="1" applyFill="1" applyBorder="1" applyAlignment="1">
      <alignment horizontal="left" vertical="center"/>
      <protection/>
    </xf>
    <xf numFmtId="0" fontId="5" fillId="0" borderId="13" xfId="62" applyFont="1" applyFill="1" applyBorder="1" applyAlignment="1">
      <alignment horizontal="left" vertical="center"/>
      <protection/>
    </xf>
    <xf numFmtId="0" fontId="5" fillId="0" borderId="14" xfId="62" applyFont="1" applyFill="1" applyBorder="1" applyAlignment="1">
      <alignment horizontal="left" vertical="center"/>
      <protection/>
    </xf>
    <xf numFmtId="0" fontId="5" fillId="0" borderId="15" xfId="62" applyFont="1" applyFill="1" applyBorder="1" applyAlignment="1">
      <alignment horizontal="left" vertical="center"/>
      <protection/>
    </xf>
    <xf numFmtId="0" fontId="5" fillId="32" borderId="14" xfId="62" applyFont="1" applyFill="1" applyBorder="1" applyAlignment="1">
      <alignment horizontal="left" vertical="center"/>
      <protection/>
    </xf>
    <xf numFmtId="0" fontId="5" fillId="0" borderId="16" xfId="62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11" xfId="62" applyFont="1" applyFill="1" applyBorder="1" applyAlignment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32" borderId="18" xfId="62" applyFont="1" applyFill="1" applyBorder="1" applyAlignment="1">
      <alignment horizontal="left" vertical="center"/>
      <protection/>
    </xf>
    <xf numFmtId="0" fontId="5" fillId="32" borderId="11" xfId="62" applyFont="1" applyFill="1" applyBorder="1" applyAlignment="1">
      <alignment vertical="center"/>
      <protection/>
    </xf>
    <xf numFmtId="0" fontId="5" fillId="32" borderId="17" xfId="62" applyFont="1" applyFill="1" applyBorder="1" applyAlignment="1">
      <alignment vertical="center"/>
      <protection/>
    </xf>
    <xf numFmtId="0" fontId="5" fillId="32" borderId="19" xfId="62" applyFont="1" applyFill="1" applyBorder="1" applyAlignment="1">
      <alignment vertical="center"/>
      <protection/>
    </xf>
    <xf numFmtId="0" fontId="5" fillId="32" borderId="20" xfId="62" applyFont="1" applyFill="1" applyBorder="1" applyAlignment="1">
      <alignment vertical="center"/>
      <protection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62" applyFont="1">
      <alignment vertical="center"/>
      <protection/>
    </xf>
    <xf numFmtId="0" fontId="4" fillId="32" borderId="0" xfId="62" applyFont="1" applyFill="1">
      <alignment vertical="center"/>
      <protection/>
    </xf>
    <xf numFmtId="0" fontId="4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9" fillId="32" borderId="0" xfId="62" applyFont="1" applyFill="1" applyAlignment="1">
      <alignment horizontal="left" vertical="center"/>
      <protection/>
    </xf>
    <xf numFmtId="0" fontId="8" fillId="32" borderId="0" xfId="62" applyFont="1" applyFill="1" applyAlignment="1">
      <alignment horizontal="left" vertical="center"/>
      <protection/>
    </xf>
    <xf numFmtId="0" fontId="8" fillId="32" borderId="0" xfId="62" applyFont="1" applyFill="1" applyAlignment="1">
      <alignment horizontal="center" vertical="center"/>
      <protection/>
    </xf>
    <xf numFmtId="0" fontId="8" fillId="32" borderId="0" xfId="62" applyFont="1" applyFill="1" applyAlignment="1">
      <alignment horizontal="left" vertical="center" wrapText="1"/>
      <protection/>
    </xf>
    <xf numFmtId="0" fontId="9" fillId="0" borderId="0" xfId="62" applyFont="1">
      <alignment vertical="center"/>
      <protection/>
    </xf>
    <xf numFmtId="0" fontId="10" fillId="0" borderId="0" xfId="62" applyFont="1" applyBorder="1">
      <alignment vertical="center"/>
      <protection/>
    </xf>
    <xf numFmtId="0" fontId="6" fillId="32" borderId="0" xfId="62" applyFont="1" applyFill="1" applyAlignment="1">
      <alignment horizontal="left"/>
      <protection/>
    </xf>
    <xf numFmtId="0" fontId="6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vertical="center" wrapText="1"/>
      <protection/>
    </xf>
    <xf numFmtId="0" fontId="10" fillId="0" borderId="0" xfId="62" applyFont="1" applyBorder="1" applyAlignment="1">
      <alignment horizontal="center" vertical="center"/>
      <protection/>
    </xf>
    <xf numFmtId="0" fontId="6" fillId="32" borderId="0" xfId="62" applyFont="1" applyFill="1" applyAlignment="1">
      <alignment horizontal="left" vertical="center"/>
      <protection/>
    </xf>
    <xf numFmtId="0" fontId="6" fillId="32" borderId="0" xfId="62" applyFont="1" applyFill="1" applyAlignment="1">
      <alignment horizontal="center" vertical="center"/>
      <protection/>
    </xf>
    <xf numFmtId="0" fontId="6" fillId="33" borderId="21" xfId="64" applyFont="1" applyFill="1" applyBorder="1" applyAlignment="1">
      <alignment horizontal="center" vertical="center" wrapText="1"/>
      <protection/>
    </xf>
    <xf numFmtId="0" fontId="6" fillId="32" borderId="10" xfId="62" applyFont="1" applyFill="1" applyBorder="1" applyAlignment="1">
      <alignment horizontal="left" vertical="center"/>
      <protection/>
    </xf>
    <xf numFmtId="0" fontId="6" fillId="32" borderId="11" xfId="62" applyFont="1" applyFill="1" applyBorder="1" applyAlignment="1">
      <alignment horizontal="left" vertical="center"/>
      <protection/>
    </xf>
    <xf numFmtId="0" fontId="6" fillId="32" borderId="13" xfId="62" applyFont="1" applyFill="1" applyBorder="1" applyAlignment="1">
      <alignment horizontal="left" vertical="center" wrapText="1"/>
      <protection/>
    </xf>
    <xf numFmtId="0" fontId="6" fillId="32" borderId="12" xfId="62" applyFont="1" applyFill="1" applyBorder="1" applyAlignment="1">
      <alignment horizontal="left" vertical="center"/>
      <protection/>
    </xf>
    <xf numFmtId="0" fontId="6" fillId="32" borderId="13" xfId="62" applyFont="1" applyFill="1" applyBorder="1" applyAlignment="1">
      <alignment horizontal="left" vertical="center"/>
      <protection/>
    </xf>
    <xf numFmtId="0" fontId="6" fillId="32" borderId="14" xfId="62" applyFont="1" applyFill="1" applyBorder="1" applyAlignment="1">
      <alignment horizontal="left" vertical="center"/>
      <protection/>
    </xf>
    <xf numFmtId="0" fontId="6" fillId="32" borderId="15" xfId="62" applyFont="1" applyFill="1" applyBorder="1" applyAlignment="1">
      <alignment horizontal="left" vertical="center"/>
      <protection/>
    </xf>
    <xf numFmtId="0" fontId="6" fillId="32" borderId="16" xfId="62" applyFont="1" applyFill="1" applyBorder="1" applyAlignment="1">
      <alignment horizontal="left" vertical="center"/>
      <protection/>
    </xf>
    <xf numFmtId="0" fontId="6" fillId="32" borderId="10" xfId="62" applyFont="1" applyFill="1" applyBorder="1" applyAlignment="1">
      <alignment vertical="center"/>
      <protection/>
    </xf>
    <xf numFmtId="0" fontId="6" fillId="32" borderId="11" xfId="62" applyFont="1" applyFill="1" applyBorder="1" applyAlignment="1">
      <alignment vertical="center"/>
      <protection/>
    </xf>
    <xf numFmtId="0" fontId="6" fillId="32" borderId="22" xfId="62" applyFont="1" applyFill="1" applyBorder="1" applyAlignment="1">
      <alignment horizontal="left" vertical="center" wrapText="1"/>
      <protection/>
    </xf>
    <xf numFmtId="0" fontId="6" fillId="32" borderId="12" xfId="62" applyFont="1" applyFill="1" applyBorder="1" applyAlignment="1">
      <alignment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vertical="center" wrapText="1"/>
      <protection/>
    </xf>
    <xf numFmtId="0" fontId="6" fillId="32" borderId="15" xfId="62" applyFont="1" applyFill="1" applyBorder="1" applyAlignment="1">
      <alignment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vertical="center" wrapText="1"/>
      <protection/>
    </xf>
    <xf numFmtId="0" fontId="6" fillId="32" borderId="25" xfId="62" applyFont="1" applyFill="1" applyBorder="1" applyAlignment="1">
      <alignment vertical="center"/>
      <protection/>
    </xf>
    <xf numFmtId="0" fontId="6" fillId="32" borderId="26" xfId="62" applyFont="1" applyFill="1" applyBorder="1" applyAlignment="1">
      <alignment vertical="center"/>
      <protection/>
    </xf>
    <xf numFmtId="0" fontId="6" fillId="0" borderId="27" xfId="62" applyFont="1" applyFill="1" applyBorder="1" applyAlignment="1">
      <alignment vertical="center" wrapText="1"/>
      <protection/>
    </xf>
    <xf numFmtId="0" fontId="6" fillId="32" borderId="0" xfId="0" applyFont="1" applyFill="1" applyAlignment="1">
      <alignment vertical="center"/>
    </xf>
    <xf numFmtId="0" fontId="4" fillId="32" borderId="0" xfId="64" applyFont="1" applyFill="1" applyAlignment="1">
      <alignment vertical="center" shrinkToFit="1"/>
      <protection/>
    </xf>
    <xf numFmtId="0" fontId="5" fillId="32" borderId="0" xfId="64" applyFont="1" applyFill="1" applyAlignment="1">
      <alignment horizontal="left" vertical="center" shrinkToFit="1"/>
      <protection/>
    </xf>
    <xf numFmtId="0" fontId="6" fillId="0" borderId="11" xfId="62" applyFont="1" applyFill="1" applyBorder="1" applyAlignment="1">
      <alignment horizontal="left" vertical="center" shrinkToFit="1"/>
      <protection/>
    </xf>
    <xf numFmtId="0" fontId="5" fillId="0" borderId="23" xfId="62" applyFont="1" applyFill="1" applyBorder="1" applyAlignment="1">
      <alignment horizontal="left" vertical="center" shrinkToFit="1"/>
      <protection/>
    </xf>
    <xf numFmtId="0" fontId="5" fillId="0" borderId="22" xfId="62" applyFont="1" applyFill="1" applyBorder="1" applyAlignment="1">
      <alignment horizontal="left" vertical="center" shrinkToFit="1"/>
      <protection/>
    </xf>
    <xf numFmtId="0" fontId="5" fillId="0" borderId="13" xfId="62" applyFont="1" applyFill="1" applyBorder="1" applyAlignment="1">
      <alignment horizontal="left" vertical="center" shrinkToFit="1"/>
      <protection/>
    </xf>
    <xf numFmtId="0" fontId="5" fillId="0" borderId="15" xfId="62" applyFont="1" applyFill="1" applyBorder="1" applyAlignment="1">
      <alignment horizontal="left" vertical="center" shrinkToFit="1"/>
      <protection/>
    </xf>
    <xf numFmtId="0" fontId="6" fillId="0" borderId="11" xfId="62" applyFont="1" applyFill="1" applyBorder="1" applyAlignment="1">
      <alignment vertical="center" shrinkToFit="1"/>
      <protection/>
    </xf>
    <xf numFmtId="0" fontId="5" fillId="32" borderId="28" xfId="62" applyFont="1" applyFill="1" applyBorder="1" applyAlignment="1">
      <alignment horizontal="left" vertical="center" shrinkToFit="1"/>
      <protection/>
    </xf>
    <xf numFmtId="0" fontId="5" fillId="32" borderId="29" xfId="62" applyFont="1" applyFill="1" applyBorder="1" applyAlignment="1">
      <alignment vertical="center" shrinkToFit="1"/>
      <protection/>
    </xf>
    <xf numFmtId="0" fontId="5" fillId="32" borderId="11" xfId="62" applyFont="1" applyFill="1" applyBorder="1" applyAlignment="1">
      <alignment vertical="center" shrinkToFit="1"/>
      <protection/>
    </xf>
    <xf numFmtId="0" fontId="5" fillId="32" borderId="20" xfId="62" applyFont="1" applyFill="1" applyBorder="1" applyAlignment="1">
      <alignment vertical="center" shrinkToFit="1"/>
      <protection/>
    </xf>
    <xf numFmtId="0" fontId="6" fillId="0" borderId="0" xfId="0" applyFont="1" applyAlignment="1">
      <alignment vertical="center" shrinkToFit="1"/>
    </xf>
    <xf numFmtId="0" fontId="6" fillId="0" borderId="30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4" xfId="62" applyFont="1" applyFill="1" applyBorder="1" applyAlignment="1">
      <alignment vertical="center" shrinkToFit="1"/>
      <protection/>
    </xf>
    <xf numFmtId="38" fontId="6" fillId="34" borderId="30" xfId="51" applyFont="1" applyFill="1" applyBorder="1" applyAlignment="1">
      <alignment horizontal="right" vertical="center"/>
    </xf>
    <xf numFmtId="38" fontId="6" fillId="34" borderId="31" xfId="51" applyFont="1" applyFill="1" applyBorder="1" applyAlignment="1">
      <alignment horizontal="center" vertical="center"/>
    </xf>
    <xf numFmtId="0" fontId="6" fillId="0" borderId="31" xfId="62" applyFont="1" applyFill="1" applyBorder="1" applyAlignment="1">
      <alignment vertical="center" wrapText="1"/>
      <protection/>
    </xf>
    <xf numFmtId="38" fontId="4" fillId="0" borderId="10" xfId="51" applyFont="1" applyFill="1" applyBorder="1" applyAlignment="1">
      <alignment horizontal="right" vertical="center"/>
    </xf>
    <xf numFmtId="38" fontId="4" fillId="0" borderId="23" xfId="51" applyFont="1" applyFill="1" applyBorder="1" applyAlignment="1">
      <alignment horizontal="center" vertical="center"/>
    </xf>
    <xf numFmtId="38" fontId="5" fillId="0" borderId="10" xfId="51" applyFont="1" applyFill="1" applyBorder="1" applyAlignment="1">
      <alignment horizontal="right" vertical="center"/>
    </xf>
    <xf numFmtId="38" fontId="5" fillId="0" borderId="23" xfId="51" applyFont="1" applyFill="1" applyBorder="1" applyAlignment="1">
      <alignment horizontal="center" vertical="center"/>
    </xf>
    <xf numFmtId="38" fontId="5" fillId="13" borderId="30" xfId="51" applyFont="1" applyFill="1" applyBorder="1" applyAlignment="1">
      <alignment horizontal="right" vertical="center"/>
    </xf>
    <xf numFmtId="38" fontId="5" fillId="35" borderId="31" xfId="51" applyFont="1" applyFill="1" applyBorder="1" applyAlignment="1">
      <alignment horizontal="center" vertical="center"/>
    </xf>
    <xf numFmtId="38" fontId="9" fillId="0" borderId="30" xfId="51" applyFont="1" applyFill="1" applyBorder="1" applyAlignment="1">
      <alignment horizontal="right" vertical="center"/>
    </xf>
    <xf numFmtId="38" fontId="4" fillId="0" borderId="31" xfId="51" applyFont="1" applyFill="1" applyBorder="1" applyAlignment="1">
      <alignment horizontal="center" vertical="center"/>
    </xf>
    <xf numFmtId="0" fontId="6" fillId="13" borderId="0" xfId="0" applyFont="1" applyFill="1" applyAlignment="1">
      <alignment vertical="center"/>
    </xf>
    <xf numFmtId="38" fontId="5" fillId="13" borderId="18" xfId="51" applyFont="1" applyFill="1" applyBorder="1" applyAlignment="1">
      <alignment horizontal="right" vertical="center"/>
    </xf>
    <xf numFmtId="0" fontId="6" fillId="32" borderId="31" xfId="62" applyFont="1" applyFill="1" applyBorder="1" applyAlignment="1">
      <alignment horizontal="left" vertical="center" wrapText="1"/>
      <protection/>
    </xf>
    <xf numFmtId="38" fontId="8" fillId="0" borderId="10" xfId="51" applyFont="1" applyFill="1" applyBorder="1" applyAlignment="1">
      <alignment horizontal="right" vertical="center"/>
    </xf>
    <xf numFmtId="38" fontId="8" fillId="0" borderId="12" xfId="51" applyFont="1" applyFill="1" applyBorder="1" applyAlignment="1">
      <alignment horizontal="right" vertical="center"/>
    </xf>
    <xf numFmtId="38" fontId="5" fillId="0" borderId="22" xfId="51" applyFont="1" applyFill="1" applyBorder="1" applyAlignment="1">
      <alignment horizontal="center" vertical="center"/>
    </xf>
    <xf numFmtId="38" fontId="8" fillId="0" borderId="17" xfId="51" applyFont="1" applyFill="1" applyBorder="1" applyAlignment="1">
      <alignment horizontal="right" vertical="center"/>
    </xf>
    <xf numFmtId="38" fontId="8" fillId="0" borderId="32" xfId="51" applyFont="1" applyFill="1" applyBorder="1" applyAlignment="1">
      <alignment horizontal="center" vertical="center"/>
    </xf>
    <xf numFmtId="38" fontId="5" fillId="32" borderId="31" xfId="51" applyFont="1" applyFill="1" applyBorder="1" applyAlignment="1">
      <alignment horizontal="center" vertical="center"/>
    </xf>
    <xf numFmtId="38" fontId="8" fillId="13" borderId="30" xfId="51" applyFont="1" applyFill="1" applyBorder="1" applyAlignment="1">
      <alignment horizontal="right" vertical="center"/>
    </xf>
    <xf numFmtId="38" fontId="5" fillId="0" borderId="33" xfId="51" applyFont="1" applyFill="1" applyBorder="1" applyAlignment="1">
      <alignment horizontal="center" vertical="center"/>
    </xf>
    <xf numFmtId="38" fontId="5" fillId="13" borderId="34" xfId="51" applyFont="1" applyFill="1" applyBorder="1" applyAlignment="1">
      <alignment horizontal="right" vertical="center"/>
    </xf>
    <xf numFmtId="38" fontId="5" fillId="0" borderId="24" xfId="51" applyFont="1" applyFill="1" applyBorder="1" applyAlignment="1">
      <alignment horizontal="center" vertical="center"/>
    </xf>
    <xf numFmtId="38" fontId="5" fillId="32" borderId="30" xfId="51" applyFont="1" applyFill="1" applyBorder="1" applyAlignment="1">
      <alignment horizontal="right" vertical="center"/>
    </xf>
    <xf numFmtId="0" fontId="6" fillId="13" borderId="21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38" fontId="6" fillId="0" borderId="30" xfId="51" applyFont="1" applyFill="1" applyBorder="1" applyAlignment="1">
      <alignment horizontal="right" vertical="center"/>
    </xf>
    <xf numFmtId="38" fontId="6" fillId="0" borderId="31" xfId="51" applyFont="1" applyFill="1" applyBorder="1" applyAlignment="1">
      <alignment horizontal="center" vertical="center"/>
    </xf>
    <xf numFmtId="9" fontId="6" fillId="34" borderId="30" xfId="42" applyFont="1" applyFill="1" applyBorder="1" applyAlignment="1">
      <alignment horizontal="right" vertical="center"/>
    </xf>
    <xf numFmtId="0" fontId="9" fillId="32" borderId="0" xfId="64" applyFont="1" applyFill="1" applyAlignment="1">
      <alignment horizontal="left" vertical="center"/>
      <protection/>
    </xf>
    <xf numFmtId="0" fontId="12" fillId="32" borderId="0" xfId="64" applyFont="1" applyFill="1">
      <alignment vertical="center"/>
      <protection/>
    </xf>
    <xf numFmtId="0" fontId="13" fillId="32" borderId="0" xfId="64" applyFont="1" applyFill="1" applyAlignment="1">
      <alignment horizontal="left" vertical="center"/>
      <protection/>
    </xf>
    <xf numFmtId="0" fontId="12" fillId="32" borderId="0" xfId="64" applyFont="1" applyFill="1" applyAlignment="1">
      <alignment horizontal="left" vertical="center"/>
      <protection/>
    </xf>
    <xf numFmtId="0" fontId="12" fillId="32" borderId="0" xfId="64" applyFont="1" applyFill="1" applyAlignment="1">
      <alignment horizontal="left" vertical="center" shrinkToFit="1"/>
      <protection/>
    </xf>
    <xf numFmtId="0" fontId="12" fillId="32" borderId="0" xfId="64" applyFont="1" applyFill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6" fillId="32" borderId="15" xfId="62" applyFont="1" applyFill="1" applyBorder="1" applyAlignment="1">
      <alignment horizontal="left" vertical="center" wrapText="1"/>
      <protection/>
    </xf>
    <xf numFmtId="0" fontId="6" fillId="32" borderId="16" xfId="62" applyFont="1" applyFill="1" applyBorder="1" applyAlignment="1">
      <alignment horizontal="left" vertical="center" wrapText="1"/>
      <protection/>
    </xf>
    <xf numFmtId="0" fontId="11" fillId="36" borderId="35" xfId="64" applyFont="1" applyFill="1" applyBorder="1" applyAlignment="1">
      <alignment horizontal="left" vertical="center"/>
      <protection/>
    </xf>
    <xf numFmtId="0" fontId="6" fillId="36" borderId="36" xfId="0" applyFont="1" applyFill="1" applyBorder="1" applyAlignment="1">
      <alignment vertical="center"/>
    </xf>
    <xf numFmtId="0" fontId="11" fillId="36" borderId="36" xfId="64" applyFont="1" applyFill="1" applyBorder="1" applyAlignment="1">
      <alignment horizontal="left" vertical="center"/>
      <protection/>
    </xf>
    <xf numFmtId="38" fontId="11" fillId="36" borderId="36" xfId="64" applyNumberFormat="1" applyFont="1" applyFill="1" applyBorder="1" applyAlignment="1">
      <alignment horizontal="right" vertical="center"/>
      <protection/>
    </xf>
    <xf numFmtId="0" fontId="11" fillId="36" borderId="37" xfId="64" applyFont="1" applyFill="1" applyBorder="1" applyAlignment="1">
      <alignment horizontal="righ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horizontal="right" vertical="center"/>
      <protection/>
    </xf>
    <xf numFmtId="38" fontId="6" fillId="34" borderId="41" xfId="51" applyFont="1" applyFill="1" applyBorder="1" applyAlignment="1">
      <alignment horizontal="right" vertical="center"/>
    </xf>
    <xf numFmtId="38" fontId="6" fillId="34" borderId="42" xfId="51" applyFont="1" applyFill="1" applyBorder="1" applyAlignment="1">
      <alignment horizontal="center" vertical="center"/>
    </xf>
    <xf numFmtId="0" fontId="6" fillId="0" borderId="42" xfId="62" applyFont="1" applyFill="1" applyBorder="1" applyAlignment="1">
      <alignment vertical="center" wrapText="1"/>
      <protection/>
    </xf>
    <xf numFmtId="38" fontId="6" fillId="34" borderId="34" xfId="51" applyFont="1" applyFill="1" applyBorder="1" applyAlignment="1">
      <alignment horizontal="right" vertical="center"/>
    </xf>
    <xf numFmtId="38" fontId="6" fillId="34" borderId="24" xfId="51" applyFont="1" applyFill="1" applyBorder="1" applyAlignment="1">
      <alignment horizontal="center" vertical="center"/>
    </xf>
    <xf numFmtId="0" fontId="5" fillId="32" borderId="12" xfId="62" applyFont="1" applyFill="1" applyBorder="1" applyAlignment="1">
      <alignment vertical="center"/>
      <protection/>
    </xf>
    <xf numFmtId="38" fontId="5" fillId="13" borderId="10" xfId="51" applyFont="1" applyFill="1" applyBorder="1" applyAlignment="1">
      <alignment horizontal="right" vertical="center"/>
    </xf>
    <xf numFmtId="38" fontId="5" fillId="35" borderId="23" xfId="51" applyFont="1" applyFill="1" applyBorder="1" applyAlignment="1">
      <alignment horizontal="center" vertical="center"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 shrinkToFit="1"/>
      <protection/>
    </xf>
    <xf numFmtId="38" fontId="6" fillId="34" borderId="43" xfId="51" applyFont="1" applyFill="1" applyBorder="1" applyAlignment="1">
      <alignment horizontal="right" vertical="center"/>
    </xf>
    <xf numFmtId="38" fontId="6" fillId="34" borderId="45" xfId="51" applyFont="1" applyFill="1" applyBorder="1" applyAlignment="1">
      <alignment horizontal="center" vertical="center"/>
    </xf>
    <xf numFmtId="0" fontId="6" fillId="0" borderId="45" xfId="62" applyFont="1" applyFill="1" applyBorder="1" applyAlignment="1">
      <alignment vertical="center" wrapText="1"/>
      <protection/>
    </xf>
    <xf numFmtId="38" fontId="5" fillId="37" borderId="10" xfId="51" applyFont="1" applyFill="1" applyBorder="1" applyAlignment="1">
      <alignment horizontal="right" vertical="center"/>
    </xf>
    <xf numFmtId="38" fontId="5" fillId="37" borderId="30" xfId="51" applyFont="1" applyFill="1" applyBorder="1" applyAlignment="1">
      <alignment horizontal="right" vertical="center"/>
    </xf>
    <xf numFmtId="9" fontId="6" fillId="0" borderId="0" xfId="42" applyFont="1" applyAlignment="1">
      <alignment vertical="center"/>
    </xf>
    <xf numFmtId="38" fontId="5" fillId="38" borderId="10" xfId="51" applyFont="1" applyFill="1" applyBorder="1" applyAlignment="1">
      <alignment horizontal="right" vertical="center"/>
    </xf>
    <xf numFmtId="38" fontId="5" fillId="38" borderId="30" xfId="51" applyFont="1" applyFill="1" applyBorder="1" applyAlignment="1">
      <alignment horizontal="right" vertical="center"/>
    </xf>
    <xf numFmtId="0" fontId="12" fillId="32" borderId="21" xfId="0" applyFont="1" applyFill="1" applyBorder="1" applyAlignment="1">
      <alignment horizontal="center" vertical="center"/>
    </xf>
    <xf numFmtId="0" fontId="6" fillId="33" borderId="30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31" xfId="64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13" xfId="62" applyFont="1" applyFill="1" applyBorder="1" applyAlignment="1">
      <alignment horizontal="center" vertical="center" textRotation="255" wrapText="1"/>
      <protection/>
    </xf>
    <xf numFmtId="0" fontId="6" fillId="0" borderId="15" xfId="62" applyFont="1" applyFill="1" applyBorder="1" applyAlignment="1">
      <alignment horizontal="center" vertical="center" textRotation="255" wrapText="1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23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3" borderId="29" xfId="64" applyFont="1" applyFill="1" applyBorder="1" applyAlignment="1">
      <alignment horizontal="center" vertical="center"/>
      <protection/>
    </xf>
    <xf numFmtId="0" fontId="6" fillId="33" borderId="32" xfId="64" applyFont="1" applyFill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 wrapText="1"/>
      <protection/>
    </xf>
    <xf numFmtId="0" fontId="6" fillId="33" borderId="16" xfId="64" applyFont="1" applyFill="1" applyBorder="1" applyAlignment="1">
      <alignment horizontal="center" vertical="center" wrapText="1"/>
      <protection/>
    </xf>
    <xf numFmtId="0" fontId="6" fillId="33" borderId="30" xfId="64" applyFont="1" applyFill="1" applyBorder="1" applyAlignment="1">
      <alignment horizontal="center" vertical="center" shrinkToFit="1"/>
      <protection/>
    </xf>
    <xf numFmtId="0" fontId="6" fillId="33" borderId="31" xfId="64" applyFont="1" applyFill="1" applyBorder="1" applyAlignment="1">
      <alignment horizontal="center" vertical="center" shrinkToFit="1"/>
      <protection/>
    </xf>
    <xf numFmtId="0" fontId="6" fillId="0" borderId="23" xfId="62" applyFont="1" applyFill="1" applyBorder="1" applyAlignment="1">
      <alignment horizontal="left" vertical="top" wrapText="1"/>
      <protection/>
    </xf>
    <xf numFmtId="0" fontId="6" fillId="0" borderId="22" xfId="62" applyFont="1" applyFill="1" applyBorder="1" applyAlignment="1">
      <alignment horizontal="left" vertical="top" wrapText="1"/>
      <protection/>
    </xf>
    <xf numFmtId="0" fontId="6" fillId="0" borderId="32" xfId="62" applyFont="1" applyFill="1" applyBorder="1" applyAlignment="1">
      <alignment horizontal="left" vertical="top" wrapText="1"/>
      <protection/>
    </xf>
    <xf numFmtId="0" fontId="6" fillId="0" borderId="15" xfId="62" applyFont="1" applyFill="1" applyBorder="1" applyAlignment="1">
      <alignment horizontal="left" vertical="top" wrapText="1"/>
      <protection/>
    </xf>
    <xf numFmtId="0" fontId="6" fillId="0" borderId="16" xfId="62" applyFont="1" applyFill="1" applyBorder="1" applyAlignment="1">
      <alignment horizontal="left" vertical="top" wrapText="1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12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13" xfId="62" applyFont="1" applyFill="1" applyBorder="1" applyAlignment="1">
      <alignment horizontal="left" vertical="top" wrapText="1"/>
      <protection/>
    </xf>
    <xf numFmtId="0" fontId="5" fillId="0" borderId="13" xfId="62" applyFont="1" applyFill="1" applyBorder="1" applyAlignment="1">
      <alignment horizontal="left" vertical="top" wrapText="1" shrinkToFit="1"/>
      <protection/>
    </xf>
    <xf numFmtId="0" fontId="5" fillId="0" borderId="15" xfId="62" applyFont="1" applyFill="1" applyBorder="1" applyAlignment="1">
      <alignment horizontal="left" vertical="top" wrapText="1" shrinkToFit="1"/>
      <protection/>
    </xf>
    <xf numFmtId="0" fontId="5" fillId="0" borderId="16" xfId="62" applyFont="1" applyFill="1" applyBorder="1" applyAlignment="1">
      <alignment horizontal="left" vertical="top" wrapText="1" shrinkToFit="1"/>
      <protection/>
    </xf>
    <xf numFmtId="0" fontId="6" fillId="0" borderId="16" xfId="62" applyFont="1" applyFill="1" applyBorder="1" applyAlignment="1">
      <alignment horizontal="center" vertical="center" textRotation="255" wrapText="1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0</xdr:rowOff>
    </xdr:from>
    <xdr:to>
      <xdr:col>1</xdr:col>
      <xdr:colOff>1266825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14300" y="209550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ご記入例</a:t>
          </a:r>
        </a:p>
      </xdr:txBody>
    </xdr:sp>
    <xdr:clientData/>
  </xdr:twoCellAnchor>
  <xdr:twoCellAnchor editAs="absolute">
    <xdr:from>
      <xdr:col>2</xdr:col>
      <xdr:colOff>828675</xdr:colOff>
      <xdr:row>10</xdr:row>
      <xdr:rowOff>171450</xdr:rowOff>
    </xdr:from>
    <xdr:to>
      <xdr:col>4</xdr:col>
      <xdr:colOff>904875</xdr:colOff>
      <xdr:row>12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171700" y="2733675"/>
          <a:ext cx="1295400" cy="428625"/>
        </a:xfrm>
        <a:prstGeom prst="wedgeRoundRectCallout">
          <a:avLst>
            <a:gd name="adj1" fmla="val 96212"/>
            <a:gd name="adj2" fmla="val 58930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オレンジのセル内にご記入ください。</a:t>
          </a:r>
        </a:p>
      </xdr:txBody>
    </xdr:sp>
    <xdr:clientData/>
  </xdr:twoCellAnchor>
  <xdr:twoCellAnchor editAs="absolute">
    <xdr:from>
      <xdr:col>1</xdr:col>
      <xdr:colOff>581025</xdr:colOff>
      <xdr:row>17</xdr:row>
      <xdr:rowOff>228600</xdr:rowOff>
    </xdr:from>
    <xdr:to>
      <xdr:col>2</xdr:col>
      <xdr:colOff>628650</xdr:colOff>
      <xdr:row>19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657225" y="4857750"/>
          <a:ext cx="1314450" cy="676275"/>
        </a:xfrm>
        <a:prstGeom prst="wedgeRoundRectCallout">
          <a:avLst>
            <a:gd name="adj1" fmla="val 215712"/>
            <a:gd name="adj2" fmla="val 6050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内訳が可能であればご記入ください。</a:t>
          </a:r>
        </a:p>
      </xdr:txBody>
    </xdr:sp>
    <xdr:clientData/>
  </xdr:twoCellAnchor>
  <xdr:twoCellAnchor editAs="absolute">
    <xdr:from>
      <xdr:col>6</xdr:col>
      <xdr:colOff>142875</xdr:colOff>
      <xdr:row>3</xdr:row>
      <xdr:rowOff>133350</xdr:rowOff>
    </xdr:from>
    <xdr:to>
      <xdr:col>7</xdr:col>
      <xdr:colOff>1819275</xdr:colOff>
      <xdr:row>6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4876800" y="752475"/>
          <a:ext cx="2019300" cy="733425"/>
        </a:xfrm>
        <a:prstGeom prst="wedgeRoundRectCallout">
          <a:avLst>
            <a:gd name="adj1" fmla="val -12305"/>
            <a:gd name="adj2" fmla="val 91314"/>
          </a:avLst>
        </a:prstGeom>
        <a:solidFill>
          <a:srgbClr val="B9CDE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人工数、単価等の考え方等を記載してください。</a:t>
          </a:r>
        </a:p>
      </xdr:txBody>
    </xdr:sp>
    <xdr:clientData/>
  </xdr:twoCellAnchor>
  <xdr:twoCellAnchor editAs="oneCell">
    <xdr:from>
      <xdr:col>0</xdr:col>
      <xdr:colOff>66675</xdr:colOff>
      <xdr:row>17</xdr:row>
      <xdr:rowOff>66675</xdr:rowOff>
    </xdr:from>
    <xdr:to>
      <xdr:col>8</xdr:col>
      <xdr:colOff>19050</xdr:colOff>
      <xdr:row>17</xdr:row>
      <xdr:rowOff>238125</xdr:rowOff>
    </xdr:to>
    <xdr:pic>
      <xdr:nvPicPr>
        <xdr:cNvPr id="5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95825"/>
          <a:ext cx="7000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23"/>
  <sheetViews>
    <sheetView view="pageBreakPreview" zoomScale="70" zoomScaleNormal="70" zoomScaleSheetLayoutView="70" zoomScalePageLayoutView="0" workbookViewId="0" topLeftCell="A1">
      <selection activeCell="M18" sqref="M18"/>
    </sheetView>
  </sheetViews>
  <sheetFormatPr defaultColWidth="9.140625" defaultRowHeight="15"/>
  <cols>
    <col min="1" max="1" width="1.1484375" style="2" customWidth="1"/>
    <col min="2" max="2" width="19.00390625" style="2" customWidth="1"/>
    <col min="3" max="3" width="13.8515625" style="2" customWidth="1"/>
    <col min="4" max="4" width="4.421875" style="2" customWidth="1"/>
    <col min="5" max="5" width="16.140625" style="2" customWidth="1"/>
    <col min="6" max="6" width="16.421875" style="2" customWidth="1"/>
    <col min="7" max="7" width="5.140625" style="2" customWidth="1"/>
    <col min="8" max="8" width="29.57421875" style="2" customWidth="1"/>
    <col min="9" max="9" width="1.1484375" style="2" customWidth="1"/>
    <col min="10" max="16384" width="9.00390625" style="2" customWidth="1"/>
  </cols>
  <sheetData>
    <row r="1" spans="2:10" ht="16.5" customHeight="1">
      <c r="B1" s="27"/>
      <c r="C1" s="27"/>
      <c r="D1" s="27"/>
      <c r="E1" s="28"/>
      <c r="F1" s="27"/>
      <c r="G1" s="27"/>
      <c r="H1" s="28"/>
      <c r="I1" s="29"/>
      <c r="J1" s="29"/>
    </row>
    <row r="2" spans="1:9" ht="15.75">
      <c r="A2" s="30"/>
      <c r="B2" s="31"/>
      <c r="C2" s="31"/>
      <c r="D2" s="31"/>
      <c r="E2" s="31"/>
      <c r="F2" s="31"/>
      <c r="G2" s="31"/>
      <c r="H2" s="31"/>
      <c r="I2" s="32"/>
    </row>
    <row r="3" spans="1:9" ht="16.5">
      <c r="A3" s="33"/>
      <c r="B3" s="34"/>
      <c r="C3" s="35"/>
      <c r="D3" s="35"/>
      <c r="E3" s="35"/>
      <c r="F3" s="36"/>
      <c r="G3" s="36"/>
      <c r="H3" s="37"/>
      <c r="I3" s="38"/>
    </row>
    <row r="4" spans="1:9" ht="15.75">
      <c r="A4" s="39"/>
      <c r="B4" s="40" t="s">
        <v>9</v>
      </c>
      <c r="C4" s="41"/>
      <c r="D4" s="42"/>
      <c r="E4" s="42"/>
      <c r="F4" s="43"/>
      <c r="G4" s="43"/>
      <c r="H4" s="44"/>
      <c r="I4" s="45"/>
    </row>
    <row r="5" spans="1:9" ht="25.5" customHeight="1">
      <c r="A5" s="39"/>
      <c r="B5" s="112" t="s">
        <v>23</v>
      </c>
      <c r="C5" s="46" t="s">
        <v>10</v>
      </c>
      <c r="D5" s="42"/>
      <c r="E5" s="42"/>
      <c r="F5" s="43"/>
      <c r="G5" s="43"/>
      <c r="H5" s="44"/>
      <c r="I5" s="45"/>
    </row>
    <row r="6" spans="1:9" ht="6.75" customHeight="1">
      <c r="A6" s="39"/>
      <c r="B6" s="47"/>
      <c r="C6" s="46"/>
      <c r="D6" s="42"/>
      <c r="E6" s="42"/>
      <c r="F6" s="43"/>
      <c r="G6" s="43"/>
      <c r="H6" s="44"/>
      <c r="I6" s="45"/>
    </row>
    <row r="7" spans="1:9" ht="25.5" customHeight="1">
      <c r="A7" s="39"/>
      <c r="B7" s="111" t="s">
        <v>24</v>
      </c>
      <c r="C7" s="46" t="s">
        <v>11</v>
      </c>
      <c r="D7" s="42"/>
      <c r="E7" s="42"/>
      <c r="F7" s="43"/>
      <c r="G7" s="43"/>
      <c r="H7" s="44"/>
      <c r="I7" s="45"/>
    </row>
    <row r="8" spans="1:9" ht="5.25" customHeight="1">
      <c r="A8" s="39"/>
      <c r="B8" s="47"/>
      <c r="C8" s="46"/>
      <c r="D8" s="42"/>
      <c r="E8" s="42"/>
      <c r="F8" s="43"/>
      <c r="G8" s="43"/>
      <c r="H8" s="44"/>
      <c r="I8" s="45"/>
    </row>
    <row r="9" spans="1:8" ht="38.25" customHeight="1">
      <c r="A9" s="7"/>
      <c r="B9" s="154" t="s">
        <v>0</v>
      </c>
      <c r="C9" s="155"/>
      <c r="D9" s="155"/>
      <c r="E9" s="155"/>
      <c r="F9" s="154" t="s">
        <v>16</v>
      </c>
      <c r="G9" s="156"/>
      <c r="H9" s="48" t="s">
        <v>27</v>
      </c>
    </row>
    <row r="10" spans="2:8" ht="36" customHeight="1">
      <c r="B10" s="49" t="s">
        <v>1</v>
      </c>
      <c r="C10" s="50" t="s">
        <v>2</v>
      </c>
      <c r="D10" s="50"/>
      <c r="E10" s="50"/>
      <c r="F10" s="95">
        <v>65000000</v>
      </c>
      <c r="G10" s="96" t="s">
        <v>13</v>
      </c>
      <c r="H10" s="51" t="s">
        <v>3</v>
      </c>
    </row>
    <row r="11" spans="2:8" ht="23.25" customHeight="1">
      <c r="B11" s="52"/>
      <c r="C11" s="53" t="s">
        <v>17</v>
      </c>
      <c r="D11" s="53" t="s">
        <v>4</v>
      </c>
      <c r="E11" s="54"/>
      <c r="F11" s="100">
        <v>50000000</v>
      </c>
      <c r="G11" s="92" t="s">
        <v>13</v>
      </c>
      <c r="H11" s="123"/>
    </row>
    <row r="12" spans="2:8" ht="23.25" customHeight="1">
      <c r="B12" s="52"/>
      <c r="C12" s="55"/>
      <c r="D12" s="55"/>
      <c r="E12" s="14" t="s">
        <v>12</v>
      </c>
      <c r="F12" s="93">
        <v>10</v>
      </c>
      <c r="G12" s="105" t="s">
        <v>14</v>
      </c>
      <c r="H12" s="123"/>
    </row>
    <row r="13" spans="2:8" ht="23.25" customHeight="1">
      <c r="B13" s="52"/>
      <c r="C13" s="55"/>
      <c r="D13" s="56"/>
      <c r="E13" s="14" t="s">
        <v>15</v>
      </c>
      <c r="F13" s="93">
        <v>5000000</v>
      </c>
      <c r="G13" s="105" t="s">
        <v>13</v>
      </c>
      <c r="H13" s="123"/>
    </row>
    <row r="14" spans="2:8" ht="23.25" customHeight="1">
      <c r="B14" s="52"/>
      <c r="C14" s="53" t="s">
        <v>18</v>
      </c>
      <c r="D14" s="53" t="s">
        <v>4</v>
      </c>
      <c r="E14" s="54"/>
      <c r="F14" s="101">
        <v>50000000</v>
      </c>
      <c r="G14" s="102" t="s">
        <v>13</v>
      </c>
      <c r="H14" s="123"/>
    </row>
    <row r="15" spans="2:14" ht="23.25" customHeight="1">
      <c r="B15" s="52"/>
      <c r="C15" s="55"/>
      <c r="D15" s="55"/>
      <c r="E15" s="14" t="s">
        <v>12</v>
      </c>
      <c r="F15" s="93">
        <v>10</v>
      </c>
      <c r="G15" s="105" t="s">
        <v>14</v>
      </c>
      <c r="H15" s="123"/>
      <c r="N15" s="97"/>
    </row>
    <row r="16" spans="2:8" ht="23.25" customHeight="1">
      <c r="B16" s="52"/>
      <c r="C16" s="55"/>
      <c r="D16" s="56"/>
      <c r="E16" s="14" t="s">
        <v>15</v>
      </c>
      <c r="F16" s="93">
        <v>5000000</v>
      </c>
      <c r="G16" s="105" t="s">
        <v>13</v>
      </c>
      <c r="H16" s="123"/>
    </row>
    <row r="17" spans="2:8" ht="23.25" customHeight="1">
      <c r="B17" s="52"/>
      <c r="C17" s="53" t="s">
        <v>19</v>
      </c>
      <c r="D17" s="53" t="s">
        <v>4</v>
      </c>
      <c r="E17" s="50"/>
      <c r="F17" s="101">
        <v>15000000</v>
      </c>
      <c r="G17" s="102" t="s">
        <v>13</v>
      </c>
      <c r="H17" s="124"/>
    </row>
    <row r="18" spans="2:8" ht="21" customHeight="1">
      <c r="B18" s="52"/>
      <c r="C18" s="55"/>
      <c r="D18" s="55"/>
      <c r="E18" s="50"/>
      <c r="F18" s="110"/>
      <c r="G18" s="105"/>
      <c r="H18" s="99"/>
    </row>
    <row r="19" spans="2:8" ht="36" customHeight="1">
      <c r="B19" s="57" t="s">
        <v>5</v>
      </c>
      <c r="C19" s="58" t="s">
        <v>2</v>
      </c>
      <c r="D19" s="58"/>
      <c r="E19" s="58"/>
      <c r="F19" s="106">
        <v>50000000</v>
      </c>
      <c r="G19" s="105" t="s">
        <v>13</v>
      </c>
      <c r="H19" s="59" t="s">
        <v>6</v>
      </c>
    </row>
    <row r="20" spans="2:8" ht="24" customHeight="1">
      <c r="B20" s="60"/>
      <c r="C20" s="61"/>
      <c r="D20" s="18"/>
      <c r="E20" s="18"/>
      <c r="F20" s="98"/>
      <c r="G20" s="107" t="s">
        <v>13</v>
      </c>
      <c r="H20" s="62"/>
    </row>
    <row r="21" spans="2:8" ht="24" customHeight="1" thickBot="1">
      <c r="B21" s="63"/>
      <c r="C21" s="20"/>
      <c r="D21" s="64"/>
      <c r="E21" s="64"/>
      <c r="F21" s="108"/>
      <c r="G21" s="109" t="s">
        <v>13</v>
      </c>
      <c r="H21" s="65"/>
    </row>
    <row r="22" spans="2:8" ht="23.25" customHeight="1" thickTop="1">
      <c r="B22" s="66" t="s">
        <v>8</v>
      </c>
      <c r="C22" s="67"/>
      <c r="D22" s="67"/>
      <c r="E22" s="67"/>
      <c r="F22" s="103">
        <f>SUM(F10,F19)</f>
        <v>115000000</v>
      </c>
      <c r="G22" s="104" t="s">
        <v>13</v>
      </c>
      <c r="H22" s="68"/>
    </row>
    <row r="23" spans="1:9" ht="5.25" customHeight="1">
      <c r="A23" s="69"/>
      <c r="B23" s="69"/>
      <c r="C23" s="69"/>
      <c r="D23" s="69"/>
      <c r="E23" s="69"/>
      <c r="F23" s="69"/>
      <c r="G23" s="69"/>
      <c r="H23" s="69"/>
      <c r="I23" s="69"/>
    </row>
  </sheetData>
  <sheetProtection/>
  <mergeCells count="2">
    <mergeCell ref="B9:E9"/>
    <mergeCell ref="F9:G9"/>
  </mergeCells>
  <printOptions/>
  <pageMargins left="0.5118110236220472" right="0.5118110236220472" top="0.7480314960629921" bottom="0.7480314960629921" header="0.5511811023622047" footer="0.1968503937007874"/>
  <pageSetup fitToHeight="0" horizontalDpi="600" verticalDpi="600" orientation="portrait" paperSize="9" scale="85" r:id="rId2"/>
  <headerFooter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0999698638916"/>
  </sheetPr>
  <dimension ref="A1:L82"/>
  <sheetViews>
    <sheetView tabSelected="1" view="pageBreakPreview" zoomScale="70" zoomScaleNormal="70" zoomScaleSheetLayoutView="70" zoomScalePageLayoutView="0" workbookViewId="0" topLeftCell="A61">
      <selection activeCell="O18" sqref="O18"/>
    </sheetView>
  </sheetViews>
  <sheetFormatPr defaultColWidth="9.140625" defaultRowHeight="15"/>
  <cols>
    <col min="1" max="1" width="1.1484375" style="2" customWidth="1"/>
    <col min="2" max="2" width="3.00390625" style="2" customWidth="1"/>
    <col min="3" max="3" width="6.421875" style="2" customWidth="1"/>
    <col min="4" max="4" width="30.28125" style="82" customWidth="1"/>
    <col min="5" max="5" width="3.140625" style="2" customWidth="1"/>
    <col min="6" max="6" width="12.00390625" style="2" customWidth="1"/>
    <col min="7" max="7" width="24.28125" style="2" customWidth="1"/>
    <col min="8" max="8" width="6.421875" style="2" customWidth="1"/>
    <col min="9" max="9" width="24.28125" style="2" customWidth="1"/>
    <col min="10" max="10" width="6.421875" style="2" customWidth="1"/>
    <col min="11" max="11" width="17.8515625" style="2" customWidth="1"/>
    <col min="12" max="12" width="1.1484375" style="2" customWidth="1"/>
    <col min="13" max="16384" width="9.00390625" style="2" customWidth="1"/>
  </cols>
  <sheetData>
    <row r="1" spans="1:11" ht="6" customHeight="1">
      <c r="A1" s="1"/>
      <c r="B1" s="1"/>
      <c r="C1" s="1"/>
      <c r="D1" s="70"/>
      <c r="E1" s="1"/>
      <c r="F1" s="1"/>
      <c r="G1" s="1"/>
      <c r="H1" s="1"/>
      <c r="I1" s="1"/>
      <c r="J1" s="1"/>
      <c r="K1" s="69"/>
    </row>
    <row r="2" spans="1:11" s="122" customFormat="1" ht="20.25" customHeight="1">
      <c r="A2" s="117"/>
      <c r="B2" s="118" t="s">
        <v>26</v>
      </c>
      <c r="C2" s="119"/>
      <c r="D2" s="120"/>
      <c r="E2" s="119"/>
      <c r="F2" s="119"/>
      <c r="G2" s="121"/>
      <c r="H2" s="119"/>
      <c r="I2" s="121"/>
      <c r="J2" s="119"/>
      <c r="K2" s="153" t="s">
        <v>64</v>
      </c>
    </row>
    <row r="3" spans="1:11" ht="20.25" customHeight="1">
      <c r="A3" s="3"/>
      <c r="B3" s="69"/>
      <c r="C3" s="4"/>
      <c r="D3" s="71"/>
      <c r="F3" s="6" t="s">
        <v>60</v>
      </c>
      <c r="G3" s="121"/>
      <c r="H3" s="119"/>
      <c r="I3" s="121"/>
      <c r="J3" s="119"/>
      <c r="K3" s="69"/>
    </row>
    <row r="4" spans="1:11" ht="7.5" customHeight="1" thickBot="1">
      <c r="A4" s="3"/>
      <c r="B4" s="69"/>
      <c r="C4" s="4"/>
      <c r="D4" s="6"/>
      <c r="E4" s="6"/>
      <c r="F4" s="6"/>
      <c r="G4" s="6"/>
      <c r="H4" s="6"/>
      <c r="I4" s="6"/>
      <c r="J4" s="6"/>
      <c r="K4" s="69"/>
    </row>
    <row r="5" spans="1:11" ht="28.5" customHeight="1" thickBot="1" thickTop="1">
      <c r="A5" s="3"/>
      <c r="B5" s="69"/>
      <c r="C5" s="69"/>
      <c r="D5" s="69"/>
      <c r="E5" s="69"/>
      <c r="F5" s="125" t="s">
        <v>29</v>
      </c>
      <c r="G5" s="126"/>
      <c r="H5" s="127"/>
      <c r="I5" s="128">
        <f>G77+I77</f>
        <v>0</v>
      </c>
      <c r="J5" s="129" t="s">
        <v>28</v>
      </c>
      <c r="K5" s="69"/>
    </row>
    <row r="6" spans="1:12" ht="15" customHeight="1" thickTop="1">
      <c r="A6" s="3"/>
      <c r="B6" s="116" t="s">
        <v>20</v>
      </c>
      <c r="C6" s="4"/>
      <c r="D6" s="71"/>
      <c r="E6" s="71"/>
      <c r="F6" s="71"/>
      <c r="G6" s="71"/>
      <c r="H6" s="71"/>
      <c r="I6" s="71"/>
      <c r="J6" s="71"/>
      <c r="K6" s="71"/>
      <c r="L6" s="71"/>
    </row>
    <row r="7" spans="1:12" ht="17.25" customHeight="1">
      <c r="A7" s="3"/>
      <c r="B7" s="163" t="s">
        <v>0</v>
      </c>
      <c r="C7" s="164"/>
      <c r="D7" s="164"/>
      <c r="E7" s="164"/>
      <c r="F7" s="165"/>
      <c r="G7" s="154" t="s">
        <v>21</v>
      </c>
      <c r="H7" s="155"/>
      <c r="I7" s="155"/>
      <c r="J7" s="155"/>
      <c r="K7" s="169" t="s">
        <v>30</v>
      </c>
      <c r="L7" s="5"/>
    </row>
    <row r="8" spans="1:12" ht="17.25" customHeight="1">
      <c r="A8" s="7"/>
      <c r="B8" s="166"/>
      <c r="C8" s="167"/>
      <c r="D8" s="167"/>
      <c r="E8" s="167"/>
      <c r="F8" s="168"/>
      <c r="G8" s="154" t="s">
        <v>52</v>
      </c>
      <c r="H8" s="156"/>
      <c r="I8" s="171" t="s">
        <v>53</v>
      </c>
      <c r="J8" s="172"/>
      <c r="K8" s="170"/>
      <c r="L8" s="5"/>
    </row>
    <row r="9" spans="2:11" ht="17.25" customHeight="1">
      <c r="B9" s="8" t="s">
        <v>1</v>
      </c>
      <c r="C9" s="9"/>
      <c r="D9" s="72" t="s">
        <v>2</v>
      </c>
      <c r="E9" s="9"/>
      <c r="F9" s="9"/>
      <c r="G9" s="89">
        <f>SUM(G10,G13,G16,G19,G22,G25,G28,G31,G34,G37,G40,G43,G46,G49,G52,G55,G58,G61,G64,G67)</f>
        <v>0</v>
      </c>
      <c r="H9" s="90" t="s">
        <v>28</v>
      </c>
      <c r="I9" s="89">
        <f>SUM(I10,I13,I16,I19,I22,I25,I28,I31,I34,I37,I40,I43,I46,I49,I52,I55,I58,I61,I64,I67)</f>
        <v>0</v>
      </c>
      <c r="J9" s="90" t="s">
        <v>28</v>
      </c>
      <c r="K9" s="183" t="s">
        <v>65</v>
      </c>
    </row>
    <row r="10" spans="2:11" ht="17.25" customHeight="1">
      <c r="B10" s="10"/>
      <c r="C10" s="21" t="s">
        <v>31</v>
      </c>
      <c r="D10" s="73"/>
      <c r="E10" s="11" t="s">
        <v>4</v>
      </c>
      <c r="F10" s="12"/>
      <c r="G10" s="91">
        <f>G11*G12</f>
        <v>0</v>
      </c>
      <c r="H10" s="92" t="s">
        <v>28</v>
      </c>
      <c r="I10" s="91">
        <f>I11*I12</f>
        <v>0</v>
      </c>
      <c r="J10" s="92" t="s">
        <v>28</v>
      </c>
      <c r="K10" s="176"/>
    </row>
    <row r="11" spans="2:11" ht="17.25" customHeight="1">
      <c r="B11" s="10"/>
      <c r="C11" s="10"/>
      <c r="D11" s="74"/>
      <c r="E11" s="13"/>
      <c r="F11" s="14" t="s">
        <v>12</v>
      </c>
      <c r="G11" s="93"/>
      <c r="H11" s="94" t="s">
        <v>32</v>
      </c>
      <c r="I11" s="93"/>
      <c r="J11" s="94" t="s">
        <v>32</v>
      </c>
      <c r="K11" s="176"/>
    </row>
    <row r="12" spans="2:11" ht="17.25" customHeight="1">
      <c r="B12" s="10"/>
      <c r="C12" s="10"/>
      <c r="D12" s="74"/>
      <c r="E12" s="15"/>
      <c r="F12" s="14" t="s">
        <v>15</v>
      </c>
      <c r="G12" s="93"/>
      <c r="H12" s="94" t="s">
        <v>28</v>
      </c>
      <c r="I12" s="93"/>
      <c r="J12" s="94" t="s">
        <v>28</v>
      </c>
      <c r="K12" s="176"/>
    </row>
    <row r="13" spans="2:11" ht="17.25" customHeight="1">
      <c r="B13" s="10"/>
      <c r="C13" s="161" t="s">
        <v>33</v>
      </c>
      <c r="D13" s="75" t="s">
        <v>61</v>
      </c>
      <c r="E13" s="11" t="s">
        <v>4</v>
      </c>
      <c r="F13" s="12"/>
      <c r="G13" s="151">
        <f>G14*G15</f>
        <v>0</v>
      </c>
      <c r="H13" s="102" t="s">
        <v>28</v>
      </c>
      <c r="I13" s="91">
        <f>I14*I15</f>
        <v>0</v>
      </c>
      <c r="J13" s="102" t="s">
        <v>28</v>
      </c>
      <c r="K13" s="176"/>
    </row>
    <row r="14" spans="2:11" ht="17.25" customHeight="1">
      <c r="B14" s="10"/>
      <c r="C14" s="188"/>
      <c r="D14" s="76"/>
      <c r="E14" s="13"/>
      <c r="F14" s="14" t="s">
        <v>12</v>
      </c>
      <c r="G14" s="152"/>
      <c r="H14" s="94" t="s">
        <v>32</v>
      </c>
      <c r="I14" s="93"/>
      <c r="J14" s="94" t="s">
        <v>32</v>
      </c>
      <c r="K14" s="176"/>
    </row>
    <row r="15" spans="2:11" ht="17.25" customHeight="1">
      <c r="B15" s="10"/>
      <c r="C15" s="188"/>
      <c r="D15" s="76"/>
      <c r="E15" s="15"/>
      <c r="F15" s="14" t="s">
        <v>15</v>
      </c>
      <c r="G15" s="152"/>
      <c r="H15" s="94" t="s">
        <v>28</v>
      </c>
      <c r="I15" s="93"/>
      <c r="J15" s="94" t="s">
        <v>28</v>
      </c>
      <c r="K15" s="176"/>
    </row>
    <row r="16" spans="2:11" ht="17.25" customHeight="1">
      <c r="B16" s="10"/>
      <c r="C16" s="188"/>
      <c r="D16" s="75" t="s">
        <v>34</v>
      </c>
      <c r="E16" s="11" t="s">
        <v>4</v>
      </c>
      <c r="F16" s="12"/>
      <c r="G16" s="91">
        <f>G17*G18</f>
        <v>0</v>
      </c>
      <c r="H16" s="102" t="s">
        <v>28</v>
      </c>
      <c r="I16" s="91">
        <f>I17*I18</f>
        <v>0</v>
      </c>
      <c r="J16" s="102" t="s">
        <v>28</v>
      </c>
      <c r="K16" s="176"/>
    </row>
    <row r="17" spans="2:11" ht="17.25" customHeight="1">
      <c r="B17" s="10"/>
      <c r="C17" s="188"/>
      <c r="D17" s="76" t="s">
        <v>35</v>
      </c>
      <c r="E17" s="13"/>
      <c r="F17" s="14" t="s">
        <v>12</v>
      </c>
      <c r="G17" s="93"/>
      <c r="H17" s="94" t="s">
        <v>32</v>
      </c>
      <c r="I17" s="93"/>
      <c r="J17" s="94" t="s">
        <v>32</v>
      </c>
      <c r="K17" s="176"/>
    </row>
    <row r="18" spans="2:11" ht="17.25" customHeight="1">
      <c r="B18" s="10"/>
      <c r="C18" s="188"/>
      <c r="D18" s="76"/>
      <c r="E18" s="15"/>
      <c r="F18" s="14" t="s">
        <v>15</v>
      </c>
      <c r="G18" s="93"/>
      <c r="H18" s="94" t="s">
        <v>28</v>
      </c>
      <c r="I18" s="93"/>
      <c r="J18" s="94" t="s">
        <v>28</v>
      </c>
      <c r="K18" s="176"/>
    </row>
    <row r="19" spans="2:11" ht="17.25" customHeight="1">
      <c r="B19" s="10"/>
      <c r="C19" s="188"/>
      <c r="D19" s="75" t="s">
        <v>36</v>
      </c>
      <c r="E19" s="11" t="s">
        <v>4</v>
      </c>
      <c r="F19" s="12"/>
      <c r="G19" s="91">
        <f>G20*G21</f>
        <v>0</v>
      </c>
      <c r="H19" s="102" t="s">
        <v>28</v>
      </c>
      <c r="I19" s="91">
        <f>I20*I21</f>
        <v>0</v>
      </c>
      <c r="J19" s="102" t="s">
        <v>28</v>
      </c>
      <c r="K19" s="176"/>
    </row>
    <row r="20" spans="2:11" ht="17.25" customHeight="1">
      <c r="B20" s="10"/>
      <c r="C20" s="188"/>
      <c r="D20" s="76" t="s">
        <v>35</v>
      </c>
      <c r="E20" s="13"/>
      <c r="F20" s="14" t="s">
        <v>12</v>
      </c>
      <c r="G20" s="93"/>
      <c r="H20" s="94" t="s">
        <v>32</v>
      </c>
      <c r="I20" s="93"/>
      <c r="J20" s="94" t="s">
        <v>32</v>
      </c>
      <c r="K20" s="176"/>
    </row>
    <row r="21" spans="2:11" ht="17.25" customHeight="1">
      <c r="B21" s="10"/>
      <c r="C21" s="188"/>
      <c r="D21" s="76"/>
      <c r="E21" s="15"/>
      <c r="F21" s="14" t="s">
        <v>15</v>
      </c>
      <c r="G21" s="93"/>
      <c r="H21" s="94" t="s">
        <v>28</v>
      </c>
      <c r="I21" s="93"/>
      <c r="J21" s="94" t="s">
        <v>28</v>
      </c>
      <c r="K21" s="176"/>
    </row>
    <row r="22" spans="2:11" ht="17.25" customHeight="1">
      <c r="B22" s="10"/>
      <c r="C22" s="188"/>
      <c r="D22" s="75" t="s">
        <v>63</v>
      </c>
      <c r="E22" s="11" t="s">
        <v>4</v>
      </c>
      <c r="F22" s="12"/>
      <c r="G22" s="91">
        <f>G23*G24</f>
        <v>0</v>
      </c>
      <c r="H22" s="102" t="s">
        <v>28</v>
      </c>
      <c r="I22" s="91">
        <f>I23*I24</f>
        <v>0</v>
      </c>
      <c r="J22" s="102" t="s">
        <v>28</v>
      </c>
      <c r="K22" s="176"/>
    </row>
    <row r="23" spans="2:11" ht="17.25" customHeight="1">
      <c r="B23" s="10"/>
      <c r="C23" s="188"/>
      <c r="D23" s="76"/>
      <c r="E23" s="13"/>
      <c r="F23" s="14" t="s">
        <v>12</v>
      </c>
      <c r="G23" s="93"/>
      <c r="H23" s="94" t="s">
        <v>32</v>
      </c>
      <c r="I23" s="93"/>
      <c r="J23" s="94" t="s">
        <v>32</v>
      </c>
      <c r="K23" s="176"/>
    </row>
    <row r="24" spans="2:11" ht="17.25" customHeight="1">
      <c r="B24" s="10"/>
      <c r="C24" s="188"/>
      <c r="D24" s="76"/>
      <c r="E24" s="15"/>
      <c r="F24" s="14" t="s">
        <v>15</v>
      </c>
      <c r="G24" s="93"/>
      <c r="H24" s="94" t="s">
        <v>28</v>
      </c>
      <c r="I24" s="93"/>
      <c r="J24" s="94" t="s">
        <v>28</v>
      </c>
      <c r="K24" s="176"/>
    </row>
    <row r="25" spans="2:11" ht="17.25" customHeight="1">
      <c r="B25" s="10"/>
      <c r="C25" s="188"/>
      <c r="D25" s="75" t="s">
        <v>37</v>
      </c>
      <c r="E25" s="11" t="s">
        <v>4</v>
      </c>
      <c r="F25" s="12"/>
      <c r="G25" s="91">
        <f>G26*G27</f>
        <v>0</v>
      </c>
      <c r="H25" s="102" t="s">
        <v>28</v>
      </c>
      <c r="I25" s="91">
        <f>I26*I27</f>
        <v>0</v>
      </c>
      <c r="J25" s="102" t="s">
        <v>28</v>
      </c>
      <c r="K25" s="176"/>
    </row>
    <row r="26" spans="2:11" ht="17.25" customHeight="1">
      <c r="B26" s="10"/>
      <c r="C26" s="188"/>
      <c r="D26" s="76"/>
      <c r="E26" s="13"/>
      <c r="F26" s="14" t="s">
        <v>12</v>
      </c>
      <c r="G26" s="93"/>
      <c r="H26" s="94" t="s">
        <v>32</v>
      </c>
      <c r="I26" s="93"/>
      <c r="J26" s="94" t="s">
        <v>32</v>
      </c>
      <c r="K26" s="176"/>
    </row>
    <row r="27" spans="2:11" ht="17.25" customHeight="1">
      <c r="B27" s="10"/>
      <c r="C27" s="188"/>
      <c r="D27" s="76"/>
      <c r="E27" s="15"/>
      <c r="F27" s="14" t="s">
        <v>15</v>
      </c>
      <c r="G27" s="93"/>
      <c r="H27" s="94" t="s">
        <v>28</v>
      </c>
      <c r="I27" s="93"/>
      <c r="J27" s="94" t="s">
        <v>28</v>
      </c>
      <c r="K27" s="176"/>
    </row>
    <row r="28" spans="2:11" ht="17.25" customHeight="1">
      <c r="B28" s="10"/>
      <c r="C28" s="188"/>
      <c r="D28" s="75" t="s">
        <v>38</v>
      </c>
      <c r="E28" s="11" t="s">
        <v>4</v>
      </c>
      <c r="F28" s="12"/>
      <c r="G28" s="91">
        <f>G29*G30</f>
        <v>0</v>
      </c>
      <c r="H28" s="102" t="s">
        <v>28</v>
      </c>
      <c r="I28" s="91">
        <f>I29*I30</f>
        <v>0</v>
      </c>
      <c r="J28" s="102" t="s">
        <v>28</v>
      </c>
      <c r="K28" s="176"/>
    </row>
    <row r="29" spans="2:11" ht="17.25" customHeight="1">
      <c r="B29" s="10"/>
      <c r="C29" s="188"/>
      <c r="D29" s="76"/>
      <c r="E29" s="13"/>
      <c r="F29" s="14" t="s">
        <v>12</v>
      </c>
      <c r="G29" s="93"/>
      <c r="H29" s="94" t="s">
        <v>32</v>
      </c>
      <c r="I29" s="93"/>
      <c r="J29" s="94" t="s">
        <v>32</v>
      </c>
      <c r="K29" s="176"/>
    </row>
    <row r="30" spans="2:11" ht="17.25" customHeight="1">
      <c r="B30" s="10"/>
      <c r="C30" s="188"/>
      <c r="D30" s="76"/>
      <c r="E30" s="15"/>
      <c r="F30" s="14" t="s">
        <v>15</v>
      </c>
      <c r="G30" s="93"/>
      <c r="H30" s="94" t="s">
        <v>28</v>
      </c>
      <c r="I30" s="93"/>
      <c r="J30" s="94" t="s">
        <v>28</v>
      </c>
      <c r="K30" s="176"/>
    </row>
    <row r="31" spans="2:11" ht="17.25" customHeight="1">
      <c r="B31" s="10"/>
      <c r="C31" s="188"/>
      <c r="D31" s="75" t="s">
        <v>39</v>
      </c>
      <c r="E31" s="11" t="s">
        <v>4</v>
      </c>
      <c r="F31" s="12"/>
      <c r="G31" s="91">
        <f>G32*G33</f>
        <v>0</v>
      </c>
      <c r="H31" s="102" t="s">
        <v>28</v>
      </c>
      <c r="I31" s="91">
        <f>I32*I33</f>
        <v>0</v>
      </c>
      <c r="J31" s="102" t="s">
        <v>28</v>
      </c>
      <c r="K31" s="176"/>
    </row>
    <row r="32" spans="2:11" ht="17.25" customHeight="1">
      <c r="B32" s="10"/>
      <c r="C32" s="188"/>
      <c r="D32" s="76"/>
      <c r="E32" s="13"/>
      <c r="F32" s="14" t="s">
        <v>12</v>
      </c>
      <c r="G32" s="93"/>
      <c r="H32" s="94" t="s">
        <v>32</v>
      </c>
      <c r="I32" s="93"/>
      <c r="J32" s="94" t="s">
        <v>32</v>
      </c>
      <c r="K32" s="176"/>
    </row>
    <row r="33" spans="2:11" ht="17.25" customHeight="1">
      <c r="B33" s="10"/>
      <c r="C33" s="188"/>
      <c r="D33" s="76"/>
      <c r="E33" s="15"/>
      <c r="F33" s="14" t="s">
        <v>15</v>
      </c>
      <c r="G33" s="93"/>
      <c r="H33" s="94" t="s">
        <v>28</v>
      </c>
      <c r="I33" s="93"/>
      <c r="J33" s="94" t="s">
        <v>28</v>
      </c>
      <c r="K33" s="176"/>
    </row>
    <row r="34" spans="2:11" ht="17.25" customHeight="1">
      <c r="B34" s="10"/>
      <c r="C34" s="188"/>
      <c r="D34" s="75" t="s">
        <v>40</v>
      </c>
      <c r="E34" s="11" t="s">
        <v>4</v>
      </c>
      <c r="F34" s="12"/>
      <c r="G34" s="91">
        <f>G35*G36</f>
        <v>0</v>
      </c>
      <c r="H34" s="102" t="s">
        <v>28</v>
      </c>
      <c r="I34" s="91">
        <f>I35*I36</f>
        <v>0</v>
      </c>
      <c r="J34" s="102" t="s">
        <v>28</v>
      </c>
      <c r="K34" s="176"/>
    </row>
    <row r="35" spans="2:11" ht="17.25" customHeight="1">
      <c r="B35" s="10"/>
      <c r="C35" s="188"/>
      <c r="D35" s="76"/>
      <c r="E35" s="13"/>
      <c r="F35" s="14" t="s">
        <v>12</v>
      </c>
      <c r="G35" s="93"/>
      <c r="H35" s="94" t="s">
        <v>32</v>
      </c>
      <c r="I35" s="93"/>
      <c r="J35" s="94" t="s">
        <v>32</v>
      </c>
      <c r="K35" s="176"/>
    </row>
    <row r="36" spans="2:11" ht="17.25" customHeight="1">
      <c r="B36" s="10"/>
      <c r="C36" s="188"/>
      <c r="D36" s="76"/>
      <c r="E36" s="15"/>
      <c r="F36" s="14" t="s">
        <v>15</v>
      </c>
      <c r="G36" s="93"/>
      <c r="H36" s="94" t="s">
        <v>28</v>
      </c>
      <c r="I36" s="93"/>
      <c r="J36" s="94" t="s">
        <v>28</v>
      </c>
      <c r="K36" s="176"/>
    </row>
    <row r="37" spans="2:11" ht="17.25" customHeight="1">
      <c r="B37" s="10"/>
      <c r="C37" s="188"/>
      <c r="D37" s="184" t="s">
        <v>41</v>
      </c>
      <c r="E37" s="11" t="s">
        <v>4</v>
      </c>
      <c r="F37" s="12"/>
      <c r="G37" s="91">
        <f>G38*G39</f>
        <v>0</v>
      </c>
      <c r="H37" s="102" t="s">
        <v>28</v>
      </c>
      <c r="I37" s="91">
        <f>I38*I39</f>
        <v>0</v>
      </c>
      <c r="J37" s="102" t="s">
        <v>28</v>
      </c>
      <c r="K37" s="176"/>
    </row>
    <row r="38" spans="2:11" ht="17.25" customHeight="1">
      <c r="B38" s="10"/>
      <c r="C38" s="188"/>
      <c r="D38" s="185"/>
      <c r="E38" s="13"/>
      <c r="F38" s="14" t="s">
        <v>12</v>
      </c>
      <c r="G38" s="93"/>
      <c r="H38" s="94" t="s">
        <v>32</v>
      </c>
      <c r="I38" s="93"/>
      <c r="J38" s="94" t="s">
        <v>32</v>
      </c>
      <c r="K38" s="176"/>
    </row>
    <row r="39" spans="2:11" ht="17.25" customHeight="1">
      <c r="B39" s="10"/>
      <c r="C39" s="188"/>
      <c r="D39" s="186"/>
      <c r="E39" s="15"/>
      <c r="F39" s="14" t="s">
        <v>15</v>
      </c>
      <c r="G39" s="93"/>
      <c r="H39" s="94" t="s">
        <v>28</v>
      </c>
      <c r="I39" s="93"/>
      <c r="J39" s="94" t="s">
        <v>28</v>
      </c>
      <c r="K39" s="176"/>
    </row>
    <row r="40" spans="2:11" ht="17.25" customHeight="1">
      <c r="B40" s="10"/>
      <c r="C40" s="188"/>
      <c r="D40" s="184" t="s">
        <v>42</v>
      </c>
      <c r="E40" s="11" t="s">
        <v>4</v>
      </c>
      <c r="F40" s="12"/>
      <c r="G40" s="91">
        <f>G41*G42</f>
        <v>0</v>
      </c>
      <c r="H40" s="102" t="s">
        <v>28</v>
      </c>
      <c r="I40" s="91">
        <f>I41*I42</f>
        <v>0</v>
      </c>
      <c r="J40" s="102" t="s">
        <v>28</v>
      </c>
      <c r="K40" s="176"/>
    </row>
    <row r="41" spans="2:11" ht="17.25" customHeight="1">
      <c r="B41" s="10"/>
      <c r="C41" s="188"/>
      <c r="D41" s="185"/>
      <c r="E41" s="13"/>
      <c r="F41" s="14" t="s">
        <v>12</v>
      </c>
      <c r="G41" s="93"/>
      <c r="H41" s="94" t="s">
        <v>32</v>
      </c>
      <c r="I41" s="93"/>
      <c r="J41" s="94" t="s">
        <v>32</v>
      </c>
      <c r="K41" s="176"/>
    </row>
    <row r="42" spans="2:11" ht="17.25" customHeight="1">
      <c r="B42" s="10"/>
      <c r="C42" s="188"/>
      <c r="D42" s="186"/>
      <c r="E42" s="15"/>
      <c r="F42" s="14" t="s">
        <v>15</v>
      </c>
      <c r="G42" s="93"/>
      <c r="H42" s="94" t="s">
        <v>28</v>
      </c>
      <c r="I42" s="93"/>
      <c r="J42" s="94" t="s">
        <v>28</v>
      </c>
      <c r="K42" s="176"/>
    </row>
    <row r="43" spans="2:11" ht="17.25" customHeight="1">
      <c r="B43" s="10"/>
      <c r="C43" s="188"/>
      <c r="D43" s="75" t="s">
        <v>62</v>
      </c>
      <c r="E43" s="11" t="s">
        <v>4</v>
      </c>
      <c r="F43" s="12"/>
      <c r="G43" s="151">
        <f>G44*G45</f>
        <v>0</v>
      </c>
      <c r="H43" s="102" t="s">
        <v>28</v>
      </c>
      <c r="I43" s="91">
        <f>I44*I45</f>
        <v>0</v>
      </c>
      <c r="J43" s="102" t="s">
        <v>28</v>
      </c>
      <c r="K43" s="176"/>
    </row>
    <row r="44" spans="2:11" ht="17.25" customHeight="1">
      <c r="B44" s="10"/>
      <c r="C44" s="188"/>
      <c r="D44" s="76" t="s">
        <v>35</v>
      </c>
      <c r="E44" s="13"/>
      <c r="F44" s="14" t="s">
        <v>12</v>
      </c>
      <c r="G44" s="152"/>
      <c r="H44" s="94" t="s">
        <v>32</v>
      </c>
      <c r="I44" s="93"/>
      <c r="J44" s="94" t="s">
        <v>32</v>
      </c>
      <c r="K44" s="176"/>
    </row>
    <row r="45" spans="2:11" ht="17.25" customHeight="1">
      <c r="B45" s="10"/>
      <c r="C45" s="188"/>
      <c r="D45" s="76"/>
      <c r="E45" s="15"/>
      <c r="F45" s="14" t="s">
        <v>15</v>
      </c>
      <c r="G45" s="152"/>
      <c r="H45" s="94" t="s">
        <v>28</v>
      </c>
      <c r="I45" s="93"/>
      <c r="J45" s="94" t="s">
        <v>28</v>
      </c>
      <c r="K45" s="176"/>
    </row>
    <row r="46" spans="2:11" ht="17.25" customHeight="1">
      <c r="B46" s="10"/>
      <c r="C46" s="188"/>
      <c r="D46" s="75" t="s">
        <v>43</v>
      </c>
      <c r="E46" s="11" t="s">
        <v>4</v>
      </c>
      <c r="F46" s="12"/>
      <c r="G46" s="91">
        <f>G47*G48</f>
        <v>0</v>
      </c>
      <c r="H46" s="102" t="s">
        <v>28</v>
      </c>
      <c r="I46" s="91">
        <f>I47*I48</f>
        <v>0</v>
      </c>
      <c r="J46" s="102" t="s">
        <v>28</v>
      </c>
      <c r="K46" s="176"/>
    </row>
    <row r="47" spans="2:11" ht="17.25" customHeight="1">
      <c r="B47" s="10"/>
      <c r="C47" s="188"/>
      <c r="D47" s="76"/>
      <c r="E47" s="13"/>
      <c r="F47" s="14" t="s">
        <v>12</v>
      </c>
      <c r="G47" s="93"/>
      <c r="H47" s="94" t="s">
        <v>32</v>
      </c>
      <c r="I47" s="93"/>
      <c r="J47" s="94" t="s">
        <v>32</v>
      </c>
      <c r="K47" s="176"/>
    </row>
    <row r="48" spans="2:11" ht="17.25" customHeight="1">
      <c r="B48" s="10"/>
      <c r="C48" s="188"/>
      <c r="D48" s="76"/>
      <c r="E48" s="15"/>
      <c r="F48" s="14" t="s">
        <v>15</v>
      </c>
      <c r="G48" s="93"/>
      <c r="H48" s="94" t="s">
        <v>28</v>
      </c>
      <c r="I48" s="93"/>
      <c r="J48" s="94" t="s">
        <v>28</v>
      </c>
      <c r="K48" s="176"/>
    </row>
    <row r="49" spans="2:11" ht="17.25" customHeight="1">
      <c r="B49" s="10"/>
      <c r="C49" s="188"/>
      <c r="D49" s="75" t="s">
        <v>44</v>
      </c>
      <c r="E49" s="11" t="s">
        <v>4</v>
      </c>
      <c r="F49" s="12"/>
      <c r="G49" s="91">
        <f>G50*G51</f>
        <v>0</v>
      </c>
      <c r="H49" s="102" t="s">
        <v>28</v>
      </c>
      <c r="I49" s="91">
        <f>I50*I51</f>
        <v>0</v>
      </c>
      <c r="J49" s="102" t="s">
        <v>28</v>
      </c>
      <c r="K49" s="176"/>
    </row>
    <row r="50" spans="2:11" ht="17.25" customHeight="1">
      <c r="B50" s="10"/>
      <c r="C50" s="188"/>
      <c r="D50" s="76"/>
      <c r="E50" s="13"/>
      <c r="F50" s="14" t="s">
        <v>12</v>
      </c>
      <c r="G50" s="93"/>
      <c r="H50" s="94" t="s">
        <v>32</v>
      </c>
      <c r="I50" s="93"/>
      <c r="J50" s="94" t="s">
        <v>32</v>
      </c>
      <c r="K50" s="176"/>
    </row>
    <row r="51" spans="2:11" ht="17.25" customHeight="1">
      <c r="B51" s="10"/>
      <c r="C51" s="189"/>
      <c r="D51" s="76"/>
      <c r="E51" s="15"/>
      <c r="F51" s="14" t="s">
        <v>15</v>
      </c>
      <c r="G51" s="93"/>
      <c r="H51" s="94" t="s">
        <v>28</v>
      </c>
      <c r="I51" s="93"/>
      <c r="J51" s="94" t="s">
        <v>28</v>
      </c>
      <c r="K51" s="176"/>
    </row>
    <row r="52" spans="2:11" ht="17.25" customHeight="1">
      <c r="B52" s="10"/>
      <c r="C52" s="161" t="s">
        <v>45</v>
      </c>
      <c r="D52" s="75" t="s">
        <v>46</v>
      </c>
      <c r="E52" s="11" t="s">
        <v>4</v>
      </c>
      <c r="F52" s="12"/>
      <c r="G52" s="91">
        <f>G53*G54</f>
        <v>0</v>
      </c>
      <c r="H52" s="102" t="s">
        <v>28</v>
      </c>
      <c r="I52" s="91">
        <f>I53*I54</f>
        <v>0</v>
      </c>
      <c r="J52" s="102" t="s">
        <v>28</v>
      </c>
      <c r="K52" s="176"/>
    </row>
    <row r="53" spans="2:11" ht="17.25" customHeight="1">
      <c r="B53" s="10"/>
      <c r="C53" s="162"/>
      <c r="D53" s="76"/>
      <c r="E53" s="13"/>
      <c r="F53" s="14" t="s">
        <v>12</v>
      </c>
      <c r="G53" s="93"/>
      <c r="H53" s="94" t="s">
        <v>32</v>
      </c>
      <c r="I53" s="93"/>
      <c r="J53" s="94" t="s">
        <v>32</v>
      </c>
      <c r="K53" s="176"/>
    </row>
    <row r="54" spans="2:11" ht="17.25" customHeight="1">
      <c r="B54" s="10"/>
      <c r="C54" s="162"/>
      <c r="D54" s="76"/>
      <c r="E54" s="15"/>
      <c r="F54" s="14" t="s">
        <v>15</v>
      </c>
      <c r="G54" s="93"/>
      <c r="H54" s="94" t="s">
        <v>28</v>
      </c>
      <c r="I54" s="93"/>
      <c r="J54" s="94" t="s">
        <v>28</v>
      </c>
      <c r="K54" s="176"/>
    </row>
    <row r="55" spans="2:11" ht="17.25" customHeight="1">
      <c r="B55" s="10"/>
      <c r="C55" s="162"/>
      <c r="D55" s="75" t="s">
        <v>47</v>
      </c>
      <c r="E55" s="11" t="s">
        <v>4</v>
      </c>
      <c r="F55" s="16"/>
      <c r="G55" s="91">
        <f>G56*G57</f>
        <v>0</v>
      </c>
      <c r="H55" s="102" t="s">
        <v>28</v>
      </c>
      <c r="I55" s="91">
        <f>I56*I57</f>
        <v>0</v>
      </c>
      <c r="J55" s="102" t="s">
        <v>28</v>
      </c>
      <c r="K55" s="176"/>
    </row>
    <row r="56" spans="2:11" ht="17.25" customHeight="1">
      <c r="B56" s="10"/>
      <c r="C56" s="162"/>
      <c r="D56" s="76"/>
      <c r="E56" s="13"/>
      <c r="F56" s="14" t="s">
        <v>12</v>
      </c>
      <c r="G56" s="93"/>
      <c r="H56" s="94" t="s">
        <v>28</v>
      </c>
      <c r="I56" s="93"/>
      <c r="J56" s="94" t="s">
        <v>28</v>
      </c>
      <c r="K56" s="176"/>
    </row>
    <row r="57" spans="2:11" ht="17.25" customHeight="1">
      <c r="B57" s="10"/>
      <c r="C57" s="187"/>
      <c r="D57" s="76"/>
      <c r="E57" s="15"/>
      <c r="F57" s="14" t="s">
        <v>15</v>
      </c>
      <c r="G57" s="93"/>
      <c r="H57" s="94" t="s">
        <v>28</v>
      </c>
      <c r="I57" s="93"/>
      <c r="J57" s="94" t="s">
        <v>28</v>
      </c>
      <c r="K57" s="176"/>
    </row>
    <row r="58" spans="2:11" ht="17.25" customHeight="1">
      <c r="B58" s="10"/>
      <c r="C58" s="161" t="s">
        <v>48</v>
      </c>
      <c r="D58" s="75" t="s">
        <v>49</v>
      </c>
      <c r="E58" s="11" t="s">
        <v>4</v>
      </c>
      <c r="F58" s="16"/>
      <c r="G58" s="91">
        <f>G59*G60</f>
        <v>0</v>
      </c>
      <c r="H58" s="92" t="s">
        <v>28</v>
      </c>
      <c r="I58" s="91">
        <f>I59*I60</f>
        <v>0</v>
      </c>
      <c r="J58" s="92" t="s">
        <v>28</v>
      </c>
      <c r="K58" s="176"/>
    </row>
    <row r="59" spans="2:11" ht="17.25" customHeight="1">
      <c r="B59" s="10"/>
      <c r="C59" s="162"/>
      <c r="D59" s="76"/>
      <c r="E59" s="13"/>
      <c r="F59" s="14" t="s">
        <v>12</v>
      </c>
      <c r="G59" s="93"/>
      <c r="H59" s="94" t="s">
        <v>28</v>
      </c>
      <c r="I59" s="93"/>
      <c r="J59" s="94" t="s">
        <v>28</v>
      </c>
      <c r="K59" s="176"/>
    </row>
    <row r="60" spans="2:11" ht="17.25" customHeight="1">
      <c r="B60" s="10"/>
      <c r="C60" s="162"/>
      <c r="D60" s="76"/>
      <c r="E60" s="15"/>
      <c r="F60" s="14" t="s">
        <v>15</v>
      </c>
      <c r="G60" s="93"/>
      <c r="H60" s="94" t="s">
        <v>28</v>
      </c>
      <c r="I60" s="93"/>
      <c r="J60" s="94" t="s">
        <v>28</v>
      </c>
      <c r="K60" s="176"/>
    </row>
    <row r="61" spans="2:11" ht="17.25" customHeight="1">
      <c r="B61" s="10"/>
      <c r="C61" s="162"/>
      <c r="D61" s="75" t="s">
        <v>50</v>
      </c>
      <c r="E61" s="11" t="s">
        <v>4</v>
      </c>
      <c r="F61" s="16"/>
      <c r="G61" s="91">
        <f>G62*G63</f>
        <v>0</v>
      </c>
      <c r="H61" s="92" t="s">
        <v>28</v>
      </c>
      <c r="I61" s="91">
        <f>I62*I63</f>
        <v>0</v>
      </c>
      <c r="J61" s="92" t="s">
        <v>28</v>
      </c>
      <c r="K61" s="176"/>
    </row>
    <row r="62" spans="2:11" ht="17.25" customHeight="1">
      <c r="B62" s="10"/>
      <c r="C62" s="162"/>
      <c r="D62" s="76"/>
      <c r="E62" s="13"/>
      <c r="F62" s="14" t="s">
        <v>12</v>
      </c>
      <c r="G62" s="93"/>
      <c r="H62" s="94" t="s">
        <v>28</v>
      </c>
      <c r="I62" s="93"/>
      <c r="J62" s="94" t="s">
        <v>28</v>
      </c>
      <c r="K62" s="176"/>
    </row>
    <row r="63" spans="2:11" ht="17.25" customHeight="1">
      <c r="B63" s="10"/>
      <c r="C63" s="162"/>
      <c r="D63" s="76"/>
      <c r="E63" s="15"/>
      <c r="F63" s="14" t="s">
        <v>15</v>
      </c>
      <c r="G63" s="93"/>
      <c r="H63" s="94" t="s">
        <v>28</v>
      </c>
      <c r="I63" s="93"/>
      <c r="J63" s="94" t="s">
        <v>28</v>
      </c>
      <c r="K63" s="176"/>
    </row>
    <row r="64" spans="2:11" ht="17.25" customHeight="1">
      <c r="B64" s="10"/>
      <c r="C64" s="162"/>
      <c r="D64" s="75" t="s">
        <v>51</v>
      </c>
      <c r="E64" s="11" t="s">
        <v>4</v>
      </c>
      <c r="F64" s="16"/>
      <c r="G64" s="91">
        <f>G65*G66</f>
        <v>0</v>
      </c>
      <c r="H64" s="92" t="s">
        <v>28</v>
      </c>
      <c r="I64" s="91">
        <f>I65*I66</f>
        <v>0</v>
      </c>
      <c r="J64" s="92" t="s">
        <v>28</v>
      </c>
      <c r="K64" s="176"/>
    </row>
    <row r="65" spans="2:11" ht="17.25" customHeight="1">
      <c r="B65" s="10"/>
      <c r="C65" s="162"/>
      <c r="D65" s="76"/>
      <c r="E65" s="13"/>
      <c r="F65" s="14" t="s">
        <v>12</v>
      </c>
      <c r="G65" s="93"/>
      <c r="H65" s="94" t="s">
        <v>28</v>
      </c>
      <c r="I65" s="93"/>
      <c r="J65" s="94" t="s">
        <v>28</v>
      </c>
      <c r="K65" s="176"/>
    </row>
    <row r="66" spans="2:11" ht="17.25" customHeight="1">
      <c r="B66" s="10"/>
      <c r="C66" s="162"/>
      <c r="D66" s="76"/>
      <c r="E66" s="15"/>
      <c r="F66" s="14" t="s">
        <v>15</v>
      </c>
      <c r="G66" s="93"/>
      <c r="H66" s="94" t="s">
        <v>28</v>
      </c>
      <c r="I66" s="93"/>
      <c r="J66" s="94" t="s">
        <v>28</v>
      </c>
      <c r="K66" s="176"/>
    </row>
    <row r="67" spans="2:11" ht="17.25" customHeight="1">
      <c r="B67" s="10"/>
      <c r="C67" s="178" t="s">
        <v>58</v>
      </c>
      <c r="D67" s="179"/>
      <c r="E67" s="11" t="s">
        <v>4</v>
      </c>
      <c r="F67" s="16"/>
      <c r="G67" s="91">
        <f>G68*G69</f>
        <v>0</v>
      </c>
      <c r="H67" s="92" t="s">
        <v>28</v>
      </c>
      <c r="I67" s="148">
        <f>I68*I69</f>
        <v>0</v>
      </c>
      <c r="J67" s="92" t="s">
        <v>28</v>
      </c>
      <c r="K67" s="176"/>
    </row>
    <row r="68" spans="2:11" ht="17.25" customHeight="1">
      <c r="B68" s="10"/>
      <c r="C68" s="180"/>
      <c r="D68" s="181"/>
      <c r="E68" s="13"/>
      <c r="F68" s="14" t="s">
        <v>12</v>
      </c>
      <c r="G68" s="93"/>
      <c r="H68" s="94" t="s">
        <v>28</v>
      </c>
      <c r="I68" s="149"/>
      <c r="J68" s="94" t="s">
        <v>28</v>
      </c>
      <c r="K68" s="176"/>
    </row>
    <row r="69" spans="2:11" ht="17.25" customHeight="1">
      <c r="B69" s="19"/>
      <c r="C69" s="159"/>
      <c r="D69" s="182"/>
      <c r="E69" s="15"/>
      <c r="F69" s="14" t="s">
        <v>15</v>
      </c>
      <c r="G69" s="93"/>
      <c r="H69" s="94" t="s">
        <v>28</v>
      </c>
      <c r="I69" s="149"/>
      <c r="J69" s="94" t="s">
        <v>28</v>
      </c>
      <c r="K69" s="177"/>
    </row>
    <row r="70" spans="2:11" ht="17.25" customHeight="1">
      <c r="B70" s="17" t="s">
        <v>5</v>
      </c>
      <c r="C70" s="18"/>
      <c r="D70" s="77" t="s">
        <v>2</v>
      </c>
      <c r="E70" s="18"/>
      <c r="F70" s="18"/>
      <c r="G70" s="113">
        <f>SUM(G71:G72)</f>
        <v>0</v>
      </c>
      <c r="H70" s="114" t="s">
        <v>28</v>
      </c>
      <c r="I70" s="113">
        <f>SUM(I71:I72)</f>
        <v>0</v>
      </c>
      <c r="J70" s="114" t="s">
        <v>28</v>
      </c>
      <c r="K70" s="173" t="s">
        <v>6</v>
      </c>
    </row>
    <row r="71" spans="2:11" ht="17.25" customHeight="1">
      <c r="B71" s="19"/>
      <c r="C71" s="22"/>
      <c r="D71" s="78"/>
      <c r="E71" s="23"/>
      <c r="F71" s="23"/>
      <c r="G71" s="93"/>
      <c r="H71" s="94" t="s">
        <v>28</v>
      </c>
      <c r="I71" s="93"/>
      <c r="J71" s="94" t="s">
        <v>28</v>
      </c>
      <c r="K71" s="174"/>
    </row>
    <row r="72" spans="2:11" ht="17.25" customHeight="1">
      <c r="B72" s="20"/>
      <c r="C72" s="24"/>
      <c r="D72" s="79"/>
      <c r="E72" s="25"/>
      <c r="F72" s="25"/>
      <c r="G72" s="93"/>
      <c r="H72" s="94" t="s">
        <v>28</v>
      </c>
      <c r="I72" s="93"/>
      <c r="J72" s="94" t="s">
        <v>28</v>
      </c>
      <c r="K72" s="175"/>
    </row>
    <row r="73" spans="2:11" ht="17.25" customHeight="1">
      <c r="B73" s="17" t="s">
        <v>7</v>
      </c>
      <c r="C73" s="18"/>
      <c r="D73" s="77" t="s">
        <v>2</v>
      </c>
      <c r="E73" s="18"/>
      <c r="F73" s="18"/>
      <c r="G73" s="113">
        <f>SUM(G74:G75)</f>
        <v>0</v>
      </c>
      <c r="H73" s="114" t="s">
        <v>28</v>
      </c>
      <c r="I73" s="113">
        <f>SUM(I74:I75)</f>
        <v>0</v>
      </c>
      <c r="J73" s="114" t="s">
        <v>28</v>
      </c>
      <c r="K73" s="173"/>
    </row>
    <row r="74" spans="2:11" ht="17.25" customHeight="1">
      <c r="B74" s="19"/>
      <c r="C74" s="22"/>
      <c r="D74" s="80"/>
      <c r="E74" s="23"/>
      <c r="F74" s="23"/>
      <c r="G74" s="93"/>
      <c r="H74" s="94" t="s">
        <v>28</v>
      </c>
      <c r="I74" s="93"/>
      <c r="J74" s="94" t="s">
        <v>28</v>
      </c>
      <c r="K74" s="174"/>
    </row>
    <row r="75" spans="2:11" ht="17.25" customHeight="1">
      <c r="B75" s="19"/>
      <c r="C75" s="139"/>
      <c r="D75" s="81"/>
      <c r="E75" s="26"/>
      <c r="F75" s="26"/>
      <c r="G75" s="140"/>
      <c r="H75" s="141" t="s">
        <v>28</v>
      </c>
      <c r="I75" s="140"/>
      <c r="J75" s="141" t="s">
        <v>28</v>
      </c>
      <c r="K75" s="174"/>
    </row>
    <row r="76" spans="2:11" ht="17.25" customHeight="1" thickBot="1">
      <c r="B76" s="142" t="s">
        <v>54</v>
      </c>
      <c r="C76" s="143"/>
      <c r="D76" s="144"/>
      <c r="E76" s="143"/>
      <c r="F76" s="143"/>
      <c r="G76" s="145">
        <f>SUM(G9,G70,G73)</f>
        <v>0</v>
      </c>
      <c r="H76" s="146" t="s">
        <v>28</v>
      </c>
      <c r="I76" s="145">
        <f>SUM(I9,I70,I73)</f>
        <v>0</v>
      </c>
      <c r="J76" s="146" t="s">
        <v>28</v>
      </c>
      <c r="K76" s="147"/>
    </row>
    <row r="77" spans="2:11" ht="17.25" customHeight="1" thickTop="1">
      <c r="B77" s="157" t="s">
        <v>59</v>
      </c>
      <c r="C77" s="158"/>
      <c r="D77" s="158"/>
      <c r="E77" s="130"/>
      <c r="F77" s="132"/>
      <c r="G77" s="134">
        <f>G76*4</f>
        <v>0</v>
      </c>
      <c r="H77" s="135" t="s">
        <v>28</v>
      </c>
      <c r="I77" s="134">
        <f>I76*32</f>
        <v>0</v>
      </c>
      <c r="J77" s="135" t="s">
        <v>28</v>
      </c>
      <c r="K77" s="136"/>
    </row>
    <row r="78" spans="2:11" ht="17.25" customHeight="1">
      <c r="B78" s="159"/>
      <c r="C78" s="160"/>
      <c r="D78" s="160"/>
      <c r="E78" s="131"/>
      <c r="F78" s="133" t="s">
        <v>55</v>
      </c>
      <c r="G78" s="137" t="s">
        <v>56</v>
      </c>
      <c r="H78" s="138"/>
      <c r="I78" s="137" t="s">
        <v>57</v>
      </c>
      <c r="J78" s="138"/>
      <c r="K78" s="65"/>
    </row>
    <row r="79" spans="2:11" ht="16.5" customHeight="1">
      <c r="B79" s="83" t="s">
        <v>22</v>
      </c>
      <c r="C79" s="84"/>
      <c r="D79" s="85"/>
      <c r="E79" s="84"/>
      <c r="F79" s="84"/>
      <c r="G79" s="115">
        <v>0.1</v>
      </c>
      <c r="H79" s="87"/>
      <c r="I79" s="115">
        <v>0.1</v>
      </c>
      <c r="J79" s="87"/>
      <c r="K79" s="88"/>
    </row>
    <row r="80" spans="2:11" ht="16.5" customHeight="1">
      <c r="B80" s="83" t="s">
        <v>25</v>
      </c>
      <c r="C80" s="84"/>
      <c r="D80" s="85"/>
      <c r="E80" s="84"/>
      <c r="F80" s="84"/>
      <c r="G80" s="86">
        <f>G77*(1+G79)</f>
        <v>0</v>
      </c>
      <c r="H80" s="87" t="s">
        <v>28</v>
      </c>
      <c r="I80" s="86">
        <f>I77*(1+I79)</f>
        <v>0</v>
      </c>
      <c r="J80" s="87" t="s">
        <v>28</v>
      </c>
      <c r="K80" s="88"/>
    </row>
    <row r="81" ht="6.75" customHeight="1"/>
    <row r="82" ht="15.75">
      <c r="G82" s="150"/>
    </row>
  </sheetData>
  <sheetProtection/>
  <mergeCells count="16">
    <mergeCell ref="C67:D69"/>
    <mergeCell ref="K9:K66"/>
    <mergeCell ref="D37:D39"/>
    <mergeCell ref="D40:D42"/>
    <mergeCell ref="C52:C57"/>
    <mergeCell ref="C13:C51"/>
    <mergeCell ref="B77:D78"/>
    <mergeCell ref="C58:C66"/>
    <mergeCell ref="B7:F8"/>
    <mergeCell ref="G7:J7"/>
    <mergeCell ref="K7:K8"/>
    <mergeCell ref="G8:H8"/>
    <mergeCell ref="I8:J8"/>
    <mergeCell ref="K70:K72"/>
    <mergeCell ref="K73:K75"/>
    <mergeCell ref="K67:K69"/>
  </mergeCells>
  <printOptions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65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2020-12-08T09:04:06Z</dcterms:modified>
  <cp:category/>
  <cp:version/>
  <cp:contentType/>
  <cp:contentStatus/>
</cp:coreProperties>
</file>